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7"/>
  </bookViews>
  <sheets>
    <sheet name="Roboczy" sheetId="1" state="hidden" r:id="rId2"/>
    <sheet name="Specjalność (ITO)" sheetId="2" state="visible" r:id="rId3"/>
    <sheet name="Specjalność (PKiSII)" sheetId="3" state="visible" r:id="rId4"/>
    <sheet name="Specjalność (TIiM)" sheetId="4" state="visible" r:id="rId5"/>
    <sheet name="Specjalność (IwZ)" sheetId="5" state="visible" r:id="rId6"/>
    <sheet name="Specjalność (ASK)" sheetId="6" state="visible" r:id="rId7"/>
    <sheet name="Specjalność (PSA)" sheetId="7" state="visible" r:id="rId8"/>
    <sheet name="Specjalność (ISiBD)" sheetId="8" state="visible" r:id="rId9"/>
    <sheet name="Arkusz1" sheetId="9" state="visible" r:id="rId10"/>
  </sheets>
  <externalReferences>
    <externalReference r:id="rId11"/>
  </externalReferences>
  <definedNames>
    <definedName function="false" hidden="false" localSheetId="7" name="_xlnm.Print_Area" vbProcedure="false">'Specjalność (ISiBD)'!$C$1:$AS$23</definedName>
    <definedName function="false" hidden="false" localSheetId="1" name="_xlnm.Print_Area" vbProcedure="false">'Specjalność (ITO)'!$C$1:$AS$22</definedName>
    <definedName function="false" hidden="false" localSheetId="2" name="_xlnm.Print_Area" vbProcedure="false">'Specjalność (PKiSII)'!$C$1:$BM$24</definedName>
    <definedName function="false" hidden="false" name="druk_kier" vbProcedure="false">#REF!</definedName>
    <definedName function="false" hidden="false" name="druk_podst" vbProcedure="false">#REF!</definedName>
    <definedName function="false" hidden="false" name="druk_spec" vbProcedure="false">#REF!</definedName>
    <definedName function="false" hidden="false" name="ECTS_r" vbProcedure="false">#REF!</definedName>
    <definedName function="false" hidden="false" name="ECTS_s" vbProcedure="false">#REF!</definedName>
    <definedName function="false" hidden="false" name="egz_r" vbProcedure="false">#REF!</definedName>
    <definedName function="false" hidden="false" name="egz_s" vbProcedure="false">#REF!</definedName>
    <definedName function="false" hidden="false" name="max_11" vbProcedure="false">#REF!</definedName>
    <definedName function="false" hidden="false" name="max_st" vbProcedure="false">#REF!</definedName>
    <definedName function="false" hidden="false" name="max_stt" vbProcedure="false">#REF!</definedName>
    <definedName function="false" hidden="false" name="max_t" vbProcedure="false">#REF!</definedName>
    <definedName function="false" hidden="false" name="max_tt" vbProcedure="false">#REF!</definedName>
    <definedName function="false" hidden="false" name="min_st" vbProcedure="false">#REF!</definedName>
    <definedName function="false" hidden="false" name="tyg" vbProcedure="false">#REF!</definedName>
    <definedName function="false" hidden="false" localSheetId="1" name="druk_spec" vbProcedure="false">'Specjalność (ITO)'!$C$1:$AS$6</definedName>
    <definedName function="false" hidden="false" localSheetId="1" name="tyg" vbProcedure="false">[1]P!$C$4</definedName>
    <definedName function="false" hidden="false" localSheetId="2" name="druk_kier" vbProcedure="false">#REF!</definedName>
    <definedName function="false" hidden="false" localSheetId="2" name="druk_podst" vbProcedure="false">#REF!</definedName>
    <definedName function="false" hidden="false" localSheetId="2" name="druk_spec" vbProcedure="false">'Specjalność (PKiSII)'!$C$1:$BM$7</definedName>
    <definedName function="false" hidden="false" localSheetId="2" name="ECTS_r" vbProcedure="false">#REF!</definedName>
    <definedName function="false" hidden="false" localSheetId="2" name="ECTS_s" vbProcedure="false">#REF!</definedName>
    <definedName function="false" hidden="false" localSheetId="2" name="egz_r" vbProcedure="false">#REF!</definedName>
    <definedName function="false" hidden="false" localSheetId="2" name="egz_s" vbProcedure="false">#REF!</definedName>
    <definedName function="false" hidden="false" localSheetId="2" name="max_11" vbProcedure="false">#REF!</definedName>
    <definedName function="false" hidden="false" localSheetId="2" name="max_st" vbProcedure="false">#REF!</definedName>
    <definedName function="false" hidden="false" localSheetId="2" name="max_stt" vbProcedure="false">#REF!</definedName>
    <definedName function="false" hidden="false" localSheetId="2" name="max_t" vbProcedure="false">#REF!</definedName>
    <definedName function="false" hidden="false" localSheetId="2" name="max_tt" vbProcedure="false">#REF!</definedName>
    <definedName function="false" hidden="false" localSheetId="2" name="min_st" vbProcedure="false">#REF!</definedName>
    <definedName function="false" hidden="false" localSheetId="2" name="tyg" vbProcedure="false">[1]P!$C$4</definedName>
    <definedName function="false" hidden="false" localSheetId="7" name="druk_kier" vbProcedure="false">#REF!</definedName>
    <definedName function="false" hidden="false" localSheetId="7" name="druk_podst" vbProcedure="false">#REF!</definedName>
    <definedName function="false" hidden="false" localSheetId="7" name="druk_spec" vbProcedure="false">'Specjalność (ISiBD)'!$C$1:$AS$6</definedName>
    <definedName function="false" hidden="false" localSheetId="7" name="ECTS_r" vbProcedure="false">#REF!</definedName>
    <definedName function="false" hidden="false" localSheetId="7" name="ECTS_s" vbProcedure="false">#REF!</definedName>
    <definedName function="false" hidden="false" localSheetId="7" name="egz_r" vbProcedure="false">#REF!</definedName>
    <definedName function="false" hidden="false" localSheetId="7" name="egz_s" vbProcedure="false">#REF!</definedName>
    <definedName function="false" hidden="false" localSheetId="7" name="max_11" vbProcedure="false">#REF!</definedName>
    <definedName function="false" hidden="false" localSheetId="7" name="max_st" vbProcedure="false">#REF!</definedName>
    <definedName function="false" hidden="false" localSheetId="7" name="max_stt" vbProcedure="false">#REF!</definedName>
    <definedName function="false" hidden="false" localSheetId="7" name="max_t" vbProcedure="false">#REF!</definedName>
    <definedName function="false" hidden="false" localSheetId="7" name="max_tt" vbProcedure="false">#REF!</definedName>
    <definedName function="false" hidden="false" localSheetId="7" name="min_st" vbProcedure="false">#REF!</definedName>
    <definedName function="false" hidden="false" localSheetId="7" name="tyg" vbProcedure="false">[1]P!$C$4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<sst xmlns="http://schemas.openxmlformats.org/spreadsheetml/2006/main" count="508" uniqueCount="189">
  <si>
    <t xml:space="preserve">Studia pierwszego stopnia</t>
  </si>
  <si>
    <t xml:space="preserve">Specjalność: Programowanie Komputerów i Sieci Informatyczne (PKiSI)</t>
  </si>
  <si>
    <t xml:space="preserve">Schemat specjalności inżynierskiej</t>
  </si>
  <si>
    <t xml:space="preserve">Opiekun: prof. H.Budzisz</t>
  </si>
  <si>
    <t xml:space="preserve">L.p.</t>
  </si>
  <si>
    <t xml:space="preserve">Sem.</t>
  </si>
  <si>
    <t xml:space="preserve">Nazwa przedmiotu</t>
  </si>
  <si>
    <t xml:space="preserve">st.dzienne</t>
  </si>
  <si>
    <t xml:space="preserve">st.zaoczne</t>
  </si>
  <si>
    <t xml:space="preserve">ECTS</t>
  </si>
  <si>
    <t xml:space="preserve">Prowadzący</t>
  </si>
  <si>
    <t xml:space="preserve">semestr</t>
  </si>
  <si>
    <t xml:space="preserve">Projektowanie systemów</t>
  </si>
  <si>
    <t xml:space="preserve">30w30l</t>
  </si>
  <si>
    <t xml:space="preserve">30w15l</t>
  </si>
  <si>
    <t xml:space="preserve">P.Ratuszniak</t>
  </si>
  <si>
    <t xml:space="preserve">30w30clp</t>
  </si>
  <si>
    <t xml:space="preserve">30w15clp</t>
  </si>
  <si>
    <t xml:space="preserve">Zarządzanie systemami operacyjnymi</t>
  </si>
  <si>
    <t xml:space="preserve">15w30l</t>
  </si>
  <si>
    <t xml:space="preserve">10w20l</t>
  </si>
  <si>
    <t xml:space="preserve">M.Rajewska</t>
  </si>
  <si>
    <t xml:space="preserve">90w90clp</t>
  </si>
  <si>
    <t xml:space="preserve">40w60clp</t>
  </si>
  <si>
    <t xml:space="preserve">Programowanie urządzeń mobilnych</t>
  </si>
  <si>
    <t xml:space="preserve">15w15c</t>
  </si>
  <si>
    <t xml:space="preserve">10w10c</t>
  </si>
  <si>
    <t xml:space="preserve">R.Arsoba</t>
  </si>
  <si>
    <t xml:space="preserve">60w75clp</t>
  </si>
  <si>
    <t xml:space="preserve">30w50clp</t>
  </si>
  <si>
    <t xml:space="preserve">Programowanie w środowisku .NET</t>
  </si>
  <si>
    <t xml:space="preserve">30w15p</t>
  </si>
  <si>
    <t xml:space="preserve">10w10p</t>
  </si>
  <si>
    <t xml:space="preserve">W.Khadzynov</t>
  </si>
  <si>
    <t xml:space="preserve">Razem:</t>
  </si>
  <si>
    <t xml:space="preserve">180w195clp</t>
  </si>
  <si>
    <t xml:space="preserve">100w125clp</t>
  </si>
  <si>
    <t xml:space="preserve">Ochrona i bezpieczeństwo informacji</t>
  </si>
  <si>
    <t xml:space="preserve">30w30p</t>
  </si>
  <si>
    <t xml:space="preserve">10w20p</t>
  </si>
  <si>
    <t xml:space="preserve">Suma:</t>
  </si>
  <si>
    <t xml:space="preserve">Inteligentne systemy decyzyjne</t>
  </si>
  <si>
    <t xml:space="preserve">A.Słowik</t>
  </si>
  <si>
    <t xml:space="preserve">Programowanie dla sieci</t>
  </si>
  <si>
    <t xml:space="preserve">30w15c15p</t>
  </si>
  <si>
    <t xml:space="preserve">10w10c10p</t>
  </si>
  <si>
    <t xml:space="preserve">D.Bernatowicz</t>
  </si>
  <si>
    <t xml:space="preserve">Aplikacje mobilne</t>
  </si>
  <si>
    <t xml:space="preserve">15p</t>
  </si>
  <si>
    <t xml:space="preserve">10p</t>
  </si>
  <si>
    <t xml:space="preserve">Witryny i portale internetowe</t>
  </si>
  <si>
    <t xml:space="preserve">15w15p</t>
  </si>
  <si>
    <t xml:space="preserve">R.Berezowski</t>
  </si>
  <si>
    <t xml:space="preserve">Specjalność: Inżynieria Systemów i Bazy Danych (ISiBD)</t>
  </si>
  <si>
    <t xml:space="preserve">Opiekun: prof. W.Khadzynov</t>
  </si>
  <si>
    <t xml:space="preserve">Projektowanie systemów bazodanowych</t>
  </si>
  <si>
    <t xml:space="preserve">Administrowanie systemami baz danych</t>
  </si>
  <si>
    <t xml:space="preserve">5w10p</t>
  </si>
  <si>
    <t xml:space="preserve">Programowanie systemów baz danych</t>
  </si>
  <si>
    <t xml:space="preserve">15w</t>
  </si>
  <si>
    <t xml:space="preserve">5w</t>
  </si>
  <si>
    <t xml:space="preserve">Obiektowe bazy danych</t>
  </si>
  <si>
    <t xml:space="preserve">30w15c</t>
  </si>
  <si>
    <t xml:space="preserve">Laboratorium z programowania baz danych</t>
  </si>
  <si>
    <t xml:space="preserve">       15l</t>
  </si>
  <si>
    <t xml:space="preserve">       10l</t>
  </si>
  <si>
    <t xml:space="preserve">Biznes internetowy</t>
  </si>
  <si>
    <t xml:space="preserve">15w30p</t>
  </si>
  <si>
    <t xml:space="preserve">przedmioty wspólne dla specjalności inżynierskich</t>
  </si>
  <si>
    <t xml:space="preserve">Uwaga:</t>
  </si>
  <si>
    <t xml:space="preserve">w trakcie semestru 5 student może zmienić specjalność bez różnic programowych</t>
  </si>
  <si>
    <t xml:space="preserve">Studia drugiego stopnia</t>
  </si>
  <si>
    <t xml:space="preserve">Specjalność: Inteligentne Systemy Informacyjne (ISI)</t>
  </si>
  <si>
    <t xml:space="preserve">Schemat specjalności mgr</t>
  </si>
  <si>
    <t xml:space="preserve">Opiekun: prof. A.Słowik</t>
  </si>
  <si>
    <t xml:space="preserve">Sztuczna inteligencja i systemy ekspertowe</t>
  </si>
  <si>
    <t xml:space="preserve">60w60clp</t>
  </si>
  <si>
    <t xml:space="preserve">35w35clp</t>
  </si>
  <si>
    <t xml:space="preserve">Systemy rozproszone</t>
  </si>
  <si>
    <t xml:space="preserve">15w10c</t>
  </si>
  <si>
    <t xml:space="preserve">90w60clp</t>
  </si>
  <si>
    <t xml:space="preserve">50w50clp</t>
  </si>
  <si>
    <t xml:space="preserve">Przetwarzanie danych w chmurze</t>
  </si>
  <si>
    <t xml:space="preserve">10w5c</t>
  </si>
  <si>
    <t xml:space="preserve">R. Arsoba</t>
  </si>
  <si>
    <t xml:space="preserve">150w120clp</t>
  </si>
  <si>
    <t xml:space="preserve">85w85clp</t>
  </si>
  <si>
    <t xml:space="preserve">Projektowanie avatarów</t>
  </si>
  <si>
    <t xml:space="preserve">       15p</t>
  </si>
  <si>
    <t xml:space="preserve">       10p</t>
  </si>
  <si>
    <t xml:space="preserve">W. Susłow</t>
  </si>
  <si>
    <t xml:space="preserve">Projektowanie inteligentnych interfejsów użytkownika</t>
  </si>
  <si>
    <t xml:space="preserve">M. Statkiewicz</t>
  </si>
  <si>
    <t xml:space="preserve">Hybrydowe systemy ekspertowe</t>
  </si>
  <si>
    <t xml:space="preserve">20w10c</t>
  </si>
  <si>
    <t xml:space="preserve">A. Słowik</t>
  </si>
  <si>
    <t xml:space="preserve">Projektowanie systemów rozproszonych</t>
  </si>
  <si>
    <t xml:space="preserve">Sprzętowo-programowa realizacja systemów inteligentnych</t>
  </si>
  <si>
    <t xml:space="preserve">15w15l</t>
  </si>
  <si>
    <t xml:space="preserve">M. Popławski</t>
  </si>
  <si>
    <t xml:space="preserve">PLAN STUDIÓW DLA KIERUNKU: </t>
  </si>
  <si>
    <t xml:space="preserve">Informatyka – studia I-go stopnia</t>
  </si>
  <si>
    <t xml:space="preserve">SPECJALNOŚĆ: </t>
  </si>
  <si>
    <t xml:space="preserve">Inżynieria testów oprogramowania</t>
  </si>
  <si>
    <t xml:space="preserve">studia niestacjonarne</t>
  </si>
  <si>
    <t xml:space="preserve">Lp</t>
  </si>
  <si>
    <t xml:space="preserve">Przedmioty specjalnościowe</t>
  </si>
  <si>
    <t xml:space="preserve">Suma godzin / ECTS</t>
  </si>
  <si>
    <t xml:space="preserve">Sem. V</t>
  </si>
  <si>
    <t xml:space="preserve">Sem. VI</t>
  </si>
  <si>
    <t xml:space="preserve">Sem. VII</t>
  </si>
  <si>
    <t xml:space="preserve">W</t>
  </si>
  <si>
    <t xml:space="preserve">Ć</t>
  </si>
  <si>
    <t xml:space="preserve">L</t>
  </si>
  <si>
    <t xml:space="preserve">P</t>
  </si>
  <si>
    <t xml:space="preserve">S</t>
  </si>
  <si>
    <r>
      <rPr>
        <sz val="10"/>
        <rFont val="Arial CE"/>
        <family val="2"/>
        <charset val="238"/>
      </rPr>
      <t xml:space="preserve">P</t>
    </r>
    <r>
      <rPr>
        <vertAlign val="subscript"/>
        <sz val="10"/>
        <rFont val="Arial CE"/>
        <family val="2"/>
        <charset val="238"/>
      </rPr>
      <t xml:space="preserve">E</t>
    </r>
  </si>
  <si>
    <t xml:space="preserve">Techniki zapewnienia jakości oprogramowania</t>
  </si>
  <si>
    <t xml:space="preserve">Automatyzacja testów, wzorce i narzędzia</t>
  </si>
  <si>
    <t xml:space="preserve">Zaawansowane techniki zapewnienia jakości oprogramowania</t>
  </si>
  <si>
    <t xml:space="preserve">Organizacja zapewnienia jakości</t>
  </si>
  <si>
    <t xml:space="preserve">Technologie automatyzacji testów, wzorce i narzędzia</t>
  </si>
  <si>
    <t xml:space="preserve">Testowanie w metodykach Agile</t>
  </si>
  <si>
    <t xml:space="preserve">Zarządzanie procesem zapewnienia jakości</t>
  </si>
  <si>
    <t xml:space="preserve">Weryfikacja bezpieczeństwa systemów informatycznych</t>
  </si>
  <si>
    <t xml:space="preserve">Efektywna komunikacja w projektach </t>
  </si>
  <si>
    <t xml:space="preserve">Razem  </t>
  </si>
  <si>
    <t xml:space="preserve">Liczba egzaminów </t>
  </si>
  <si>
    <t xml:space="preserve">12.03.2018r.</t>
  </si>
  <si>
    <t xml:space="preserve">Programowanie komputerów i sieci informatyczne</t>
  </si>
  <si>
    <t xml:space="preserve">Sem. I</t>
  </si>
  <si>
    <t xml:space="preserve">Sem. II</t>
  </si>
  <si>
    <t xml:space="preserve">Sem. III</t>
  </si>
  <si>
    <t xml:space="preserve">Sem. IV</t>
  </si>
  <si>
    <t xml:space="preserve">Informatyka – studia I-go stopnia        </t>
  </si>
  <si>
    <t xml:space="preserve">Technologie internetowe i mobilne     </t>
  </si>
  <si>
    <t xml:space="preserve">obowiązuje od roku akademickiego 2016 / 2017</t>
  </si>
  <si>
    <t xml:space="preserve">Przedmioty specjalnościowe oraz profili dyplomowania</t>
  </si>
  <si>
    <r>
      <rPr>
        <sz val="11"/>
        <color rgb="FF000000"/>
        <rFont val="Czcionka tekstu podstawowego"/>
        <family val="2"/>
        <charset val="238"/>
      </rPr>
      <t xml:space="preserve">P</t>
    </r>
    <r>
      <rPr>
        <vertAlign val="subscript"/>
        <sz val="10"/>
        <rFont val="Arial CE"/>
        <family val="2"/>
        <charset val="238"/>
      </rPr>
      <t xml:space="preserve">E</t>
    </r>
  </si>
  <si>
    <t xml:space="preserve">Podstawy grafiki 3D</t>
  </si>
  <si>
    <t xml:space="preserve">Laboratorium podstaw grafiki 3D</t>
  </si>
  <si>
    <t xml:space="preserve">Laboratorium technik mobilnych i wbudowanych</t>
  </si>
  <si>
    <t xml:space="preserve">Przetwarzanie dźwięku i obrazów</t>
  </si>
  <si>
    <t xml:space="preserve">Programowanie IOS projekt</t>
  </si>
  <si>
    <t xml:space="preserve">Ochrona danych i transakcji w internecie</t>
  </si>
  <si>
    <t xml:space="preserve">Programowanie aplikacji internetowych</t>
  </si>
  <si>
    <t xml:space="preserve">Proces rozwoju i metody zapewnienia jakości oprogramowania</t>
  </si>
  <si>
    <t xml:space="preserve">Systemy wielowarstwowe i chmurowe</t>
  </si>
  <si>
    <t xml:space="preserve">Laboratorium technik multimedialnych</t>
  </si>
  <si>
    <t xml:space="preserve">Programowanie zespołowe projekt</t>
  </si>
  <si>
    <t xml:space="preserve">Informatyka – studia I-go stopnia                   </t>
  </si>
  <si>
    <t xml:space="preserve">Informatyka w zarządzaniu</t>
  </si>
  <si>
    <t xml:space="preserve">Modelowanie procesów biznesowych</t>
  </si>
  <si>
    <t xml:space="preserve">Eksploracja danych</t>
  </si>
  <si>
    <t xml:space="preserve">Programowanie w logice ograniczeń</t>
  </si>
  <si>
    <t xml:space="preserve">Wspomaganie decyzji w warunkach niepewności</t>
  </si>
  <si>
    <t xml:space="preserve">Zarządzanie w organizacji</t>
  </si>
  <si>
    <t xml:space="preserve">Komputerowo zintegrowane systemy zarządzania</t>
  </si>
  <si>
    <t xml:space="preserve">Komputerowo zintegrowane systemy zarządzania- proj</t>
  </si>
  <si>
    <t xml:space="preserve">Planowanie i zarządzanie przedsięwzięciem</t>
  </si>
  <si>
    <t xml:space="preserve">22.03.2018r.</t>
  </si>
  <si>
    <t xml:space="preserve">Informatyka – studia I-go stopnia niestacjonarne</t>
  </si>
  <si>
    <t xml:space="preserve">Administrowanie sieciami komputerowymi</t>
  </si>
  <si>
    <t xml:space="preserve">Architektura sieci komputerowych</t>
  </si>
  <si>
    <t xml:space="preserve">Routing i przełączanie w sieciach</t>
  </si>
  <si>
    <t xml:space="preserve">Bezpieczeństwo sieci komputerowych</t>
  </si>
  <si>
    <t xml:space="preserve">Laboratorium bezpieczeństwa sieci komputerowych</t>
  </si>
  <si>
    <t xml:space="preserve">Administrowanie systemami operacyjnymi</t>
  </si>
  <si>
    <t xml:space="preserve">Aspekty prawne dotyczące systemów komputerowych</t>
  </si>
  <si>
    <t xml:space="preserve">Monitorowanie i zarządzanie urządzeniami sieciowymi</t>
  </si>
  <si>
    <t xml:space="preserve">Mobilne systemy operacyjne</t>
  </si>
  <si>
    <t xml:space="preserve">Usługi sieciowe</t>
  </si>
  <si>
    <t xml:space="preserve">Usługi sieciowe - projekt</t>
  </si>
  <si>
    <t xml:space="preserve">Sieci bezprzewodowe</t>
  </si>
  <si>
    <t xml:space="preserve">Informatyka – studia I-go stopnia                     </t>
  </si>
  <si>
    <t xml:space="preserve">Programowanie systemów automatyki</t>
  </si>
  <si>
    <t xml:space="preserve">Sterowniki programowalne</t>
  </si>
  <si>
    <t xml:space="preserve">Zasady i układy automatyki</t>
  </si>
  <si>
    <t xml:space="preserve">Cyfrowe systemy pomiarowe</t>
  </si>
  <si>
    <t xml:space="preserve">Języki programowania sterowników</t>
  </si>
  <si>
    <t xml:space="preserve">Sterowanie komputerowe i sieci przemysłowe</t>
  </si>
  <si>
    <t xml:space="preserve">Systemy sterowania i przetwarzania sygnałów</t>
  </si>
  <si>
    <t xml:space="preserve">Zastosowanie układów reprogramowalnych</t>
  </si>
  <si>
    <t xml:space="preserve">Metody sztucznej inteligencji w automatyce</t>
  </si>
  <si>
    <t xml:space="preserve">Projektowanie użytkowych systemów sterowania</t>
  </si>
  <si>
    <t xml:space="preserve">Laboratorium sterowania i przetwarzania sygnałów</t>
  </si>
  <si>
    <t xml:space="preserve">Laboratorium sterowników przemysłowych</t>
  </si>
  <si>
    <t xml:space="preserve">Inżynieria Systemów i Bazy Danych</t>
  </si>
  <si>
    <t xml:space="preserve">Projekt z programowania baz danych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</si>
</sst>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/MM/YYYY"/>
  </numFmts>
  <fonts count="29">
    <font>
      <sz val="11"/>
      <color rgb="FF000000"/>
      <name val="Czcionka tekstu podstawowego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zcionka tekstu podstawowego"/>
      <family val="0"/>
      <charset val="238"/>
    </font>
    <font>
      <b val="true"/>
      <sz val="11"/>
      <color rgb="FF000000"/>
      <name val="Czcionka tekstu podstawowego"/>
      <family val="0"/>
      <charset val="238"/>
    </font>
    <font>
      <b val="true"/>
      <sz val="11"/>
      <color rgb="FF000000"/>
      <name val="Czcionka tekstu podstawowego"/>
      <family val="2"/>
      <charset val="238"/>
    </font>
    <font>
      <sz val="10"/>
      <name val="Arial CE"/>
      <family val="2"/>
      <charset val="238"/>
    </font>
    <font>
      <i val="true"/>
      <sz val="10"/>
      <name val="Arial CE"/>
      <family val="2"/>
      <charset val="238"/>
    </font>
    <font>
      <sz val="12"/>
      <name val="Arial CE"/>
      <family val="2"/>
      <charset val="238"/>
    </font>
    <font>
      <b val="true"/>
      <sz val="12"/>
      <name val="Arial CE"/>
      <family val="2"/>
      <charset val="238"/>
    </font>
    <font>
      <b val="true"/>
      <sz val="10"/>
      <name val="Arial CE"/>
      <family val="2"/>
      <charset val="238"/>
    </font>
    <font>
      <sz val="9"/>
      <name val="Arial CE"/>
      <family val="2"/>
      <charset val="238"/>
    </font>
    <font>
      <b val="true"/>
      <sz val="9"/>
      <name val="Arial CE"/>
      <family val="2"/>
      <charset val="238"/>
    </font>
    <font>
      <sz val="10"/>
      <name val="Symbol"/>
      <family val="1"/>
      <charset val="2"/>
    </font>
    <font>
      <vertAlign val="subscript"/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family val="0"/>
      <charset val="238"/>
    </font>
    <font>
      <sz val="10"/>
      <color rgb="FF000000"/>
      <name val="Czcionka tekstu podstawowego"/>
      <family val="2"/>
      <charset val="238"/>
    </font>
    <font>
      <sz val="10"/>
      <color rgb="FF000000"/>
      <name val="Arial"/>
      <family val="2"/>
      <charset val="1"/>
    </font>
    <font>
      <sz val="9"/>
      <name val="Arial"/>
      <family val="2"/>
      <charset val="1"/>
    </font>
    <font>
      <b val="true"/>
      <sz val="9"/>
      <name val="Arial"/>
      <family val="2"/>
      <charset val="1"/>
    </font>
    <font>
      <sz val="9"/>
      <name val="Arial"/>
      <family val="2"/>
      <charset val="238"/>
    </font>
    <font>
      <sz val="10"/>
      <name val="Arial"/>
      <family val="2"/>
      <charset val="1"/>
    </font>
    <font>
      <sz val="10"/>
      <color rgb="FF000000"/>
      <name val="Czcionka tekstu podstawowego"/>
      <family val="0"/>
      <charset val="238"/>
    </font>
    <font>
      <sz val="10"/>
      <color rgb="FF000000"/>
      <name val="Arial CE"/>
      <family val="2"/>
      <charset val="238"/>
    </font>
    <font>
      <sz val="10"/>
      <color rgb="FF000000"/>
      <name val="Cambria"/>
      <family val="2"/>
      <charset val="238"/>
    </font>
    <font>
      <b val="true"/>
      <i val="true"/>
      <sz val="10"/>
      <name val="Arial CE"/>
      <family val="0"/>
      <charset val="238"/>
    </font>
    <font>
      <sz val="9"/>
      <name val="Arial CE"/>
      <family val="0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</fills>
  <borders count="10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hair"/>
      <right/>
      <top style="thin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hair"/>
      <top style="medium"/>
      <bottom/>
      <diagonal/>
    </border>
    <border diagonalUp="false" diagonalDown="false">
      <left style="hair"/>
      <right style="hair"/>
      <top style="medium"/>
      <bottom/>
      <diagonal/>
    </border>
    <border diagonalUp="false" diagonalDown="false">
      <left style="hair"/>
      <right style="thin"/>
      <top style="medium"/>
      <bottom/>
      <diagonal/>
    </border>
    <border diagonalUp="false" diagonalDown="false">
      <left style="thin"/>
      <right style="hair"/>
      <top style="medium"/>
      <bottom/>
      <diagonal/>
    </border>
    <border diagonalUp="false" diagonalDown="false">
      <left/>
      <right style="hair"/>
      <top style="medium"/>
      <bottom/>
      <diagonal/>
    </border>
    <border diagonalUp="false" diagonalDown="false">
      <left style="medium"/>
      <right style="thin"/>
      <top style="hair"/>
      <bottom style="medium"/>
      <diagonal/>
    </border>
    <border diagonalUp="false" diagonalDown="false">
      <left style="thin"/>
      <right/>
      <top style="hair"/>
      <bottom style="medium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 style="hair"/>
      <right style="thin"/>
      <top style="hair"/>
      <bottom style="medium"/>
      <diagonal/>
    </border>
    <border diagonalUp="false" diagonalDown="false">
      <left style="thin"/>
      <right style="thin"/>
      <top style="hair"/>
      <bottom style="medium"/>
      <diagonal/>
    </border>
    <border diagonalUp="false" diagonalDown="false">
      <left style="thin"/>
      <right style="medium"/>
      <top style="hair"/>
      <bottom style="medium"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/>
      <right style="hair"/>
      <top style="hair"/>
      <bottom style="medium"/>
      <diagonal/>
    </border>
    <border diagonalUp="false" diagonalDown="false">
      <left style="thin"/>
      <right style="hair"/>
      <top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 style="medium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medium"/>
      <right style="hair"/>
      <top/>
      <bottom style="medium"/>
      <diagonal/>
    </border>
    <border diagonalUp="false" diagonalDown="false">
      <left style="hair"/>
      <right style="hair"/>
      <top/>
      <bottom style="medium"/>
      <diagonal/>
    </border>
    <border diagonalUp="false" diagonalDown="false">
      <left style="hair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hair"/>
      <top/>
      <bottom style="medium"/>
      <diagonal/>
    </border>
    <border diagonalUp="false" diagonalDown="false">
      <left/>
      <right style="hair"/>
      <top/>
      <bottom style="medium"/>
      <diagonal/>
    </border>
    <border diagonalUp="false" diagonalDown="false">
      <left style="medium"/>
      <right style="hair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hair"/>
      <top style="hair"/>
      <bottom style="medium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thin"/>
      <right/>
      <top/>
      <bottom style="hair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double"/>
      <right style="double"/>
      <top style="double"/>
      <bottom/>
      <diagonal/>
    </border>
    <border diagonalUp="false" diagonalDown="false">
      <left style="hair"/>
      <right style="hair"/>
      <top style="thin"/>
      <bottom/>
      <diagonal/>
    </border>
    <border diagonalUp="false" diagonalDown="false">
      <left style="hair"/>
      <right/>
      <top style="thin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/>
      <top style="thin"/>
      <bottom style="hair"/>
      <diagonal/>
    </border>
    <border diagonalUp="false" diagonalDown="false">
      <left style="double"/>
      <right style="double"/>
      <top style="thin"/>
      <bottom style="double"/>
      <diagonal/>
    </border>
    <border diagonalUp="false" diagonalDown="false">
      <left style="thin"/>
      <right style="hair"/>
      <top style="hair"/>
      <bottom style="double"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hair"/>
      <top style="hair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5" fontId="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5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5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5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2" fillId="5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4" borderId="2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2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5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6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4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6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3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6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3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4" borderId="3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3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6" borderId="4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4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4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6" borderId="3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3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4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4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4" borderId="4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4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4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6" borderId="5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5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4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4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6" borderId="4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4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5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5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4" borderId="5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5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5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6" borderId="5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6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5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5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6" borderId="5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6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6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4" borderId="6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6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6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6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6" borderId="6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6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6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6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6" borderId="6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7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5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2" fillId="0" borderId="6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5" borderId="7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2" fillId="5" borderId="7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5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5" borderId="6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6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5" borderId="6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5" borderId="7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5" borderId="7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5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7" fillId="5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4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4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7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7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7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7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8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8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8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4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8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6" borderId="3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8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8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4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8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8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6" borderId="8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8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8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6" borderId="8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8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5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6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9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3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4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4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5" borderId="1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2" fillId="5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5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5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8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4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4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9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0" borderId="9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9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6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9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2" fillId="0" borderId="9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9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9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9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0" borderId="7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9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0" fillId="0" borderId="7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6" borderId="7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9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9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0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9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9" fillId="0" borderId="5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6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0" fillId="0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6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5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9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6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2" fillId="0" borderId="5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0" fillId="0" borderId="5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0" fillId="0" borderId="9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4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4" borderId="5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8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0" fillId="0" borderId="8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0" fillId="0" borderId="7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0" fillId="0" borderId="7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0" fillId="0" borderId="7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6" borderId="8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0" fillId="5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5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5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5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5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5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5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8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7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7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7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5" fillId="4" borderId="5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0" borderId="6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6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4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5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9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5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6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6" borderId="5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10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6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5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" fillId="0" borderId="5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9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4" borderId="5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5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5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5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9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6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9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6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9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6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6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8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6" fillId="0" borderId="2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5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5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5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5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27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0" borderId="8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0" borderId="7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7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7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8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6" borderId="8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7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7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6" borderId="8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7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8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0" borderId="8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8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8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8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6" borderId="8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8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6" borderId="8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8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4" borderId="8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3" fillId="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0" borderId="8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5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0" borderId="5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0" borderId="7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7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7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6" borderId="8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7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7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7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6" borderId="8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8" fillId="5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5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10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4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10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6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4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0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6" borderId="4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9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4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9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10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7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6" borderId="7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9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9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0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5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5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5" borderId="10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5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7" fillId="4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externalLink" Target="externalLinks/externalLink1.xml"/><Relationship Id="rId12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kik/Pulpit/na-www/home/kik/Pulpit/na-www/Documents%20and%20Settings/ryszard/Pulpit/EiT%20-%20I-go%20stopnia_siatka200708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ierunek"/>
      <sheetName val="Specjalność"/>
      <sheetName val="P"/>
    </sheetNames>
    <sheetDataSet>
      <sheetData sheetId="0"/>
      <sheetData sheetId="1"/>
      <sheetData sheetId="2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K46"/>
  <sheetViews>
    <sheetView showFormulas="false" showGridLines="true" showRowColHeaders="true" showZeros="false" rightToLeft="false" tabSelected="false" showOutlineSymbols="true" defaultGridColor="true" view="normal" topLeftCell="A1" colorId="64" zoomScale="90" zoomScaleNormal="90" zoomScalePageLayoutView="100" workbookViewId="0">
      <selection pane="topLeft" activeCell="E50" activeCellId="0" sqref="E50"/>
    </sheetView>
  </sheetViews>
  <sheetFormatPr defaultRowHeight="14.25" zeroHeight="false" outlineLevelRow="0" outlineLevelCol="0"/>
  <cols>
    <col collapsed="false" customWidth="true" hidden="false" outlineLevel="0" max="1" min="1" style="0" width="4.25"/>
    <col collapsed="false" customWidth="true" hidden="false" outlineLevel="0" max="2" min="2" style="0" width="5.38"/>
    <col collapsed="false" customWidth="true" hidden="false" outlineLevel="0" max="3" min="3" style="0" width="49.26"/>
    <col collapsed="false" customWidth="true" hidden="false" outlineLevel="0" max="4" min="4" style="0" width="10"/>
    <col collapsed="false" customWidth="true" hidden="false" outlineLevel="0" max="5" min="5" style="0" width="9.87"/>
    <col collapsed="false" customWidth="true" hidden="false" outlineLevel="0" max="6" min="6" style="0" width="6.62"/>
    <col collapsed="false" customWidth="true" hidden="false" outlineLevel="0" max="7" min="7" style="0" width="14.26"/>
    <col collapsed="false" customWidth="true" hidden="false" outlineLevel="0" max="8" min="8" style="0" width="7.51"/>
    <col collapsed="false" customWidth="true" hidden="false" outlineLevel="0" max="9" min="9" style="0" width="9.87"/>
    <col collapsed="false" customWidth="true" hidden="false" outlineLevel="0" max="10" min="10" style="0" width="10.38"/>
    <col collapsed="false" customWidth="true" hidden="false" outlineLevel="0" max="11" min="11" style="0" width="5.62"/>
    <col collapsed="false" customWidth="true" hidden="false" outlineLevel="0" max="12" min="12" style="0" width="6"/>
    <col collapsed="false" customWidth="true" hidden="false" outlineLevel="0" max="1025" min="13" style="0" width="8.53"/>
  </cols>
  <sheetData>
    <row r="2" customFormat="false" ht="18" hidden="false" customHeight="false" outlineLevel="0" collapsed="false">
      <c r="B2" s="1" t="s">
        <v>0</v>
      </c>
    </row>
    <row r="4" customFormat="false" ht="15" hidden="false" customHeight="false" outlineLevel="0" collapsed="false">
      <c r="A4" s="2" t="s">
        <v>1</v>
      </c>
      <c r="H4" s="0" t="s">
        <v>2</v>
      </c>
    </row>
    <row r="5" customFormat="false" ht="14.25" hidden="false" customHeight="false" outlineLevel="0" collapsed="false">
      <c r="A5" s="0" t="s">
        <v>3</v>
      </c>
    </row>
    <row r="6" customFormat="false" ht="15.75" hidden="false" customHeight="false" outlineLevel="0" collapsed="false">
      <c r="A6" s="3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  <c r="G6" s="5" t="s">
        <v>10</v>
      </c>
      <c r="H6" s="3" t="s">
        <v>11</v>
      </c>
      <c r="I6" s="3" t="s">
        <v>7</v>
      </c>
      <c r="J6" s="3" t="s">
        <v>8</v>
      </c>
      <c r="K6" s="3" t="s">
        <v>9</v>
      </c>
    </row>
    <row r="7" customFormat="false" ht="15" hidden="false" customHeight="false" outlineLevel="0" collapsed="false">
      <c r="A7" s="6" t="n">
        <v>1</v>
      </c>
      <c r="B7" s="7" t="n">
        <v>5</v>
      </c>
      <c r="C7" s="8" t="s">
        <v>12</v>
      </c>
      <c r="D7" s="8" t="s">
        <v>13</v>
      </c>
      <c r="E7" s="8" t="s">
        <v>14</v>
      </c>
      <c r="F7" s="9" t="n">
        <v>6</v>
      </c>
      <c r="G7" s="0" t="s">
        <v>15</v>
      </c>
      <c r="H7" s="10" t="n">
        <v>5</v>
      </c>
      <c r="I7" s="11" t="s">
        <v>16</v>
      </c>
      <c r="J7" s="12" t="s">
        <v>17</v>
      </c>
      <c r="K7" s="13" t="n">
        <v>6</v>
      </c>
    </row>
    <row r="8" customFormat="false" ht="14.25" hidden="false" customHeight="false" outlineLevel="0" collapsed="false">
      <c r="A8" s="14" t="n">
        <v>2</v>
      </c>
      <c r="B8" s="15" t="n">
        <v>6</v>
      </c>
      <c r="C8" s="16" t="s">
        <v>18</v>
      </c>
      <c r="D8" s="16" t="s">
        <v>19</v>
      </c>
      <c r="E8" s="16" t="s">
        <v>20</v>
      </c>
      <c r="F8" s="17" t="n">
        <v>3</v>
      </c>
      <c r="G8" s="0" t="s">
        <v>21</v>
      </c>
      <c r="H8" s="18" t="n">
        <v>6</v>
      </c>
      <c r="I8" s="19" t="s">
        <v>22</v>
      </c>
      <c r="J8" s="20" t="s">
        <v>23</v>
      </c>
      <c r="K8" s="21" t="n">
        <v>13</v>
      </c>
    </row>
    <row r="9" customFormat="false" ht="15" hidden="false" customHeight="false" outlineLevel="0" collapsed="false">
      <c r="A9" s="22" t="n">
        <v>3</v>
      </c>
      <c r="B9" s="15"/>
      <c r="C9" s="23" t="s">
        <v>24</v>
      </c>
      <c r="D9" s="23" t="s">
        <v>25</v>
      </c>
      <c r="E9" s="23" t="s">
        <v>26</v>
      </c>
      <c r="F9" s="24" t="n">
        <v>3</v>
      </c>
      <c r="G9" s="0" t="s">
        <v>27</v>
      </c>
      <c r="H9" s="25" t="n">
        <v>7</v>
      </c>
      <c r="I9" s="26" t="s">
        <v>28</v>
      </c>
      <c r="J9" s="27" t="s">
        <v>29</v>
      </c>
      <c r="K9" s="28" t="n">
        <v>13</v>
      </c>
    </row>
    <row r="10" customFormat="false" ht="14.25" hidden="false" customHeight="false" outlineLevel="0" collapsed="false">
      <c r="A10" s="22" t="n">
        <v>4</v>
      </c>
      <c r="B10" s="15"/>
      <c r="C10" s="23" t="s">
        <v>30</v>
      </c>
      <c r="D10" s="23" t="s">
        <v>31</v>
      </c>
      <c r="E10" s="23" t="s">
        <v>32</v>
      </c>
      <c r="F10" s="24" t="n">
        <v>3</v>
      </c>
      <c r="G10" s="0" t="s">
        <v>33</v>
      </c>
      <c r="H10" s="29" t="s">
        <v>34</v>
      </c>
      <c r="I10" s="30" t="s">
        <v>35</v>
      </c>
      <c r="J10" s="31" t="s">
        <v>36</v>
      </c>
      <c r="K10" s="32" t="n">
        <v>32</v>
      </c>
    </row>
    <row r="11" customFormat="false" ht="15" hidden="false" customHeight="false" outlineLevel="0" collapsed="false">
      <c r="A11" s="33" t="n">
        <v>5</v>
      </c>
      <c r="B11" s="15"/>
      <c r="C11" s="34" t="s">
        <v>37</v>
      </c>
      <c r="D11" s="34" t="s">
        <v>38</v>
      </c>
      <c r="E11" s="34" t="s">
        <v>39</v>
      </c>
      <c r="F11" s="35" t="n">
        <v>4</v>
      </c>
      <c r="G11" s="0" t="s">
        <v>21</v>
      </c>
      <c r="H11" s="36" t="s">
        <v>40</v>
      </c>
      <c r="I11" s="19" t="n">
        <v>375</v>
      </c>
      <c r="J11" s="20" t="n">
        <v>225</v>
      </c>
      <c r="K11" s="23"/>
    </row>
    <row r="12" customFormat="false" ht="14.25" hidden="false" customHeight="false" outlineLevel="0" collapsed="false">
      <c r="A12" s="14" t="n">
        <v>6</v>
      </c>
      <c r="B12" s="37" t="n">
        <v>7</v>
      </c>
      <c r="C12" s="16" t="s">
        <v>41</v>
      </c>
      <c r="D12" s="16" t="s">
        <v>25</v>
      </c>
      <c r="E12" s="16" t="s">
        <v>26</v>
      </c>
      <c r="F12" s="17" t="n">
        <v>3</v>
      </c>
      <c r="G12" s="0" t="s">
        <v>42</v>
      </c>
    </row>
    <row r="13" customFormat="false" ht="14.25" hidden="false" customHeight="false" outlineLevel="0" collapsed="false">
      <c r="A13" s="22" t="n">
        <v>7</v>
      </c>
      <c r="B13" s="37"/>
      <c r="C13" s="23" t="s">
        <v>43</v>
      </c>
      <c r="D13" s="23" t="s">
        <v>44</v>
      </c>
      <c r="E13" s="23" t="s">
        <v>45</v>
      </c>
      <c r="F13" s="24" t="n">
        <v>5</v>
      </c>
      <c r="G13" s="0" t="s">
        <v>46</v>
      </c>
    </row>
    <row r="14" customFormat="false" ht="14.25" hidden="false" customHeight="false" outlineLevel="0" collapsed="false">
      <c r="A14" s="22" t="n">
        <v>8</v>
      </c>
      <c r="B14" s="37"/>
      <c r="C14" s="23" t="s">
        <v>47</v>
      </c>
      <c r="D14" s="23" t="s">
        <v>48</v>
      </c>
      <c r="E14" s="23" t="s">
        <v>49</v>
      </c>
      <c r="F14" s="24" t="n">
        <v>2</v>
      </c>
      <c r="G14" s="0" t="s">
        <v>27</v>
      </c>
    </row>
    <row r="15" customFormat="false" ht="15" hidden="false" customHeight="false" outlineLevel="0" collapsed="false">
      <c r="A15" s="38" t="n">
        <v>9</v>
      </c>
      <c r="B15" s="37"/>
      <c r="C15" s="39" t="s">
        <v>50</v>
      </c>
      <c r="D15" s="39" t="s">
        <v>51</v>
      </c>
      <c r="E15" s="39" t="s">
        <v>32</v>
      </c>
      <c r="F15" s="40" t="n">
        <v>3</v>
      </c>
      <c r="G15" s="0" t="s">
        <v>52</v>
      </c>
    </row>
    <row r="17" customFormat="false" ht="15" hidden="false" customHeight="false" outlineLevel="0" collapsed="false">
      <c r="A17" s="2" t="s">
        <v>53</v>
      </c>
    </row>
    <row r="18" customFormat="false" ht="14.25" hidden="false" customHeight="false" outlineLevel="0" collapsed="false">
      <c r="A18" s="0" t="s">
        <v>54</v>
      </c>
    </row>
    <row r="19" customFormat="false" ht="15.75" hidden="false" customHeight="false" outlineLevel="0" collapsed="false">
      <c r="A19" s="3" t="s">
        <v>4</v>
      </c>
      <c r="B19" s="3" t="s">
        <v>5</v>
      </c>
      <c r="C19" s="3" t="s">
        <v>6</v>
      </c>
      <c r="D19" s="3" t="s">
        <v>7</v>
      </c>
      <c r="E19" s="3" t="s">
        <v>8</v>
      </c>
      <c r="F19" s="4" t="s">
        <v>9</v>
      </c>
      <c r="G19" s="5" t="s">
        <v>10</v>
      </c>
    </row>
    <row r="20" customFormat="false" ht="15" hidden="false" customHeight="false" outlineLevel="0" collapsed="false">
      <c r="A20" s="41" t="n">
        <v>1</v>
      </c>
      <c r="B20" s="42" t="n">
        <v>5</v>
      </c>
      <c r="C20" s="43" t="s">
        <v>12</v>
      </c>
      <c r="D20" s="43" t="s">
        <v>13</v>
      </c>
      <c r="E20" s="43" t="s">
        <v>14</v>
      </c>
      <c r="F20" s="44" t="n">
        <v>6</v>
      </c>
      <c r="G20" s="0" t="s">
        <v>15</v>
      </c>
    </row>
    <row r="21" customFormat="false" ht="14.25" hidden="false" customHeight="false" outlineLevel="0" collapsed="false">
      <c r="A21" s="14" t="n">
        <v>2</v>
      </c>
      <c r="B21" s="37" t="n">
        <v>6</v>
      </c>
      <c r="C21" s="16" t="s">
        <v>18</v>
      </c>
      <c r="D21" s="16" t="s">
        <v>19</v>
      </c>
      <c r="E21" s="16" t="s">
        <v>20</v>
      </c>
      <c r="F21" s="17" t="n">
        <v>3</v>
      </c>
      <c r="G21" s="0" t="s">
        <v>21</v>
      </c>
    </row>
    <row r="22" customFormat="false" ht="14.25" hidden="false" customHeight="false" outlineLevel="0" collapsed="false">
      <c r="A22" s="22" t="n">
        <v>3</v>
      </c>
      <c r="B22" s="37"/>
      <c r="C22" s="23" t="s">
        <v>55</v>
      </c>
      <c r="D22" s="23" t="s">
        <v>51</v>
      </c>
      <c r="E22" s="23" t="s">
        <v>32</v>
      </c>
      <c r="F22" s="24" t="n">
        <v>2</v>
      </c>
      <c r="G22" s="0" t="s">
        <v>15</v>
      </c>
    </row>
    <row r="23" customFormat="false" ht="14.25" hidden="false" customHeight="false" outlineLevel="0" collapsed="false">
      <c r="A23" s="22" t="n">
        <v>4</v>
      </c>
      <c r="B23" s="37"/>
      <c r="C23" s="23" t="s">
        <v>56</v>
      </c>
      <c r="D23" s="23" t="s">
        <v>51</v>
      </c>
      <c r="E23" s="23" t="s">
        <v>57</v>
      </c>
      <c r="F23" s="24" t="n">
        <v>2</v>
      </c>
      <c r="G23" s="0" t="s">
        <v>15</v>
      </c>
    </row>
    <row r="24" customFormat="false" ht="14.25" hidden="false" customHeight="false" outlineLevel="0" collapsed="false">
      <c r="A24" s="22" t="n">
        <v>5</v>
      </c>
      <c r="B24" s="37"/>
      <c r="C24" s="23" t="s">
        <v>58</v>
      </c>
      <c r="D24" s="23" t="s">
        <v>59</v>
      </c>
      <c r="E24" s="23" t="s">
        <v>60</v>
      </c>
      <c r="F24" s="24" t="n">
        <v>2</v>
      </c>
      <c r="G24" s="0" t="s">
        <v>15</v>
      </c>
    </row>
    <row r="25" customFormat="false" ht="15" hidden="false" customHeight="false" outlineLevel="0" collapsed="false">
      <c r="A25" s="38" t="n">
        <v>6</v>
      </c>
      <c r="B25" s="37"/>
      <c r="C25" s="45" t="s">
        <v>37</v>
      </c>
      <c r="D25" s="45" t="s">
        <v>38</v>
      </c>
      <c r="E25" s="45" t="s">
        <v>39</v>
      </c>
      <c r="F25" s="46" t="n">
        <v>4</v>
      </c>
      <c r="G25" s="47" t="s">
        <v>21</v>
      </c>
    </row>
    <row r="26" customFormat="false" ht="14.25" hidden="false" customHeight="false" outlineLevel="0" collapsed="false">
      <c r="A26" s="14" t="n">
        <v>7</v>
      </c>
      <c r="B26" s="37" t="n">
        <v>7</v>
      </c>
      <c r="C26" s="16" t="s">
        <v>41</v>
      </c>
      <c r="D26" s="16" t="s">
        <v>25</v>
      </c>
      <c r="E26" s="16" t="s">
        <v>26</v>
      </c>
      <c r="F26" s="17" t="n">
        <v>3</v>
      </c>
      <c r="G26" s="0" t="s">
        <v>42</v>
      </c>
    </row>
    <row r="27" customFormat="false" ht="14.25" hidden="false" customHeight="false" outlineLevel="0" collapsed="false">
      <c r="A27" s="22" t="n">
        <v>8</v>
      </c>
      <c r="B27" s="37"/>
      <c r="C27" s="23" t="s">
        <v>61</v>
      </c>
      <c r="D27" s="23" t="s">
        <v>62</v>
      </c>
      <c r="E27" s="23" t="s">
        <v>26</v>
      </c>
      <c r="F27" s="24" t="n">
        <v>4</v>
      </c>
      <c r="G27" s="0" t="s">
        <v>33</v>
      </c>
    </row>
    <row r="28" customFormat="false" ht="14.25" hidden="false" customHeight="false" outlineLevel="0" collapsed="false">
      <c r="A28" s="22" t="n">
        <v>9</v>
      </c>
      <c r="B28" s="37"/>
      <c r="C28" s="23" t="s">
        <v>63</v>
      </c>
      <c r="D28" s="23" t="s">
        <v>64</v>
      </c>
      <c r="E28" s="23" t="s">
        <v>65</v>
      </c>
      <c r="F28" s="24" t="n">
        <v>2</v>
      </c>
      <c r="G28" s="0" t="s">
        <v>15</v>
      </c>
    </row>
    <row r="29" customFormat="false" ht="15" hidden="false" customHeight="false" outlineLevel="0" collapsed="false">
      <c r="A29" s="38" t="n">
        <v>10</v>
      </c>
      <c r="B29" s="37"/>
      <c r="C29" s="39" t="s">
        <v>66</v>
      </c>
      <c r="D29" s="39" t="s">
        <v>67</v>
      </c>
      <c r="E29" s="39" t="s">
        <v>39</v>
      </c>
      <c r="F29" s="40" t="n">
        <v>4</v>
      </c>
      <c r="G29" s="0" t="s">
        <v>52</v>
      </c>
    </row>
    <row r="31" customFormat="false" ht="14.25" hidden="false" customHeight="false" outlineLevel="0" collapsed="false">
      <c r="B31" s="48"/>
      <c r="C31" s="0" t="s">
        <v>68</v>
      </c>
    </row>
    <row r="32" customFormat="false" ht="14.25" hidden="false" customHeight="false" outlineLevel="0" collapsed="false">
      <c r="B32" s="0" t="s">
        <v>69</v>
      </c>
      <c r="C32" s="0" t="s">
        <v>70</v>
      </c>
    </row>
    <row r="34" customFormat="false" ht="18" hidden="false" customHeight="false" outlineLevel="0" collapsed="false">
      <c r="B34" s="1" t="s">
        <v>71</v>
      </c>
    </row>
    <row r="36" customFormat="false" ht="15" hidden="false" customHeight="false" outlineLevel="0" collapsed="false">
      <c r="A36" s="2" t="s">
        <v>72</v>
      </c>
      <c r="H36" s="0" t="s">
        <v>73</v>
      </c>
    </row>
    <row r="37" customFormat="false" ht="15" hidden="false" customHeight="false" outlineLevel="0" collapsed="false">
      <c r="A37" s="0" t="s">
        <v>74</v>
      </c>
      <c r="D37" s="47"/>
      <c r="E37" s="47"/>
      <c r="F37" s="47"/>
      <c r="G37" s="5"/>
    </row>
    <row r="38" customFormat="false" ht="15.75" hidden="false" customHeight="false" outlineLevel="0" collapsed="false">
      <c r="A38" s="3" t="s">
        <v>4</v>
      </c>
      <c r="B38" s="3" t="s">
        <v>5</v>
      </c>
      <c r="C38" s="3" t="s">
        <v>6</v>
      </c>
      <c r="D38" s="3" t="s">
        <v>7</v>
      </c>
      <c r="E38" s="3" t="s">
        <v>8</v>
      </c>
      <c r="F38" s="3" t="s">
        <v>9</v>
      </c>
      <c r="G38" s="49" t="s">
        <v>10</v>
      </c>
      <c r="H38" s="3" t="s">
        <v>11</v>
      </c>
      <c r="I38" s="3" t="s">
        <v>7</v>
      </c>
      <c r="J38" s="3" t="s">
        <v>8</v>
      </c>
      <c r="K38" s="3" t="s">
        <v>9</v>
      </c>
    </row>
    <row r="39" customFormat="false" ht="14.25" hidden="false" customHeight="false" outlineLevel="0" collapsed="false">
      <c r="A39" s="14" t="n">
        <v>1</v>
      </c>
      <c r="B39" s="37" t="n">
        <v>2</v>
      </c>
      <c r="C39" s="50" t="s">
        <v>75</v>
      </c>
      <c r="D39" s="50" t="s">
        <v>25</v>
      </c>
      <c r="E39" s="50" t="s">
        <v>26</v>
      </c>
      <c r="F39" s="51" t="n">
        <v>3</v>
      </c>
      <c r="G39" s="0" t="s">
        <v>42</v>
      </c>
      <c r="H39" s="10" t="n">
        <v>2</v>
      </c>
      <c r="I39" s="11" t="s">
        <v>76</v>
      </c>
      <c r="J39" s="12" t="s">
        <v>77</v>
      </c>
      <c r="K39" s="13" t="n">
        <v>12</v>
      </c>
    </row>
    <row r="40" customFormat="false" ht="15" hidden="false" customHeight="false" outlineLevel="0" collapsed="false">
      <c r="A40" s="22" t="n">
        <v>2</v>
      </c>
      <c r="B40" s="37"/>
      <c r="C40" s="23" t="s">
        <v>78</v>
      </c>
      <c r="D40" s="23" t="s">
        <v>62</v>
      </c>
      <c r="E40" s="23" t="s">
        <v>79</v>
      </c>
      <c r="F40" s="24" t="n">
        <v>4</v>
      </c>
      <c r="G40" s="0" t="s">
        <v>46</v>
      </c>
      <c r="H40" s="25" t="n">
        <v>3</v>
      </c>
      <c r="I40" s="26" t="s">
        <v>80</v>
      </c>
      <c r="J40" s="27" t="s">
        <v>81</v>
      </c>
      <c r="K40" s="28" t="n">
        <v>8</v>
      </c>
    </row>
    <row r="41" customFormat="false" ht="14.25" hidden="false" customHeight="false" outlineLevel="0" collapsed="false">
      <c r="A41" s="22" t="n">
        <v>3</v>
      </c>
      <c r="B41" s="37"/>
      <c r="C41" s="23" t="s">
        <v>82</v>
      </c>
      <c r="D41" s="23" t="s">
        <v>25</v>
      </c>
      <c r="E41" s="23" t="s">
        <v>83</v>
      </c>
      <c r="F41" s="24" t="n">
        <v>3</v>
      </c>
      <c r="G41" s="0" t="s">
        <v>84</v>
      </c>
      <c r="H41" s="29" t="s">
        <v>34</v>
      </c>
      <c r="I41" s="30" t="s">
        <v>85</v>
      </c>
      <c r="J41" s="31" t="s">
        <v>86</v>
      </c>
      <c r="K41" s="32" t="n">
        <v>20</v>
      </c>
    </row>
    <row r="42" customFormat="false" ht="15" hidden="false" customHeight="false" outlineLevel="0" collapsed="false">
      <c r="A42" s="38" t="n">
        <v>4</v>
      </c>
      <c r="B42" s="37"/>
      <c r="C42" s="39" t="s">
        <v>87</v>
      </c>
      <c r="D42" s="39" t="s">
        <v>88</v>
      </c>
      <c r="E42" s="39" t="s">
        <v>89</v>
      </c>
      <c r="F42" s="40" t="n">
        <v>2</v>
      </c>
      <c r="G42" s="0" t="s">
        <v>90</v>
      </c>
      <c r="H42" s="36" t="s">
        <v>40</v>
      </c>
      <c r="I42" s="19" t="n">
        <v>270</v>
      </c>
      <c r="J42" s="20" t="n">
        <v>170</v>
      </c>
      <c r="K42" s="23"/>
    </row>
    <row r="43" customFormat="false" ht="14.25" hidden="false" customHeight="false" outlineLevel="0" collapsed="false">
      <c r="A43" s="14" t="n">
        <v>5</v>
      </c>
      <c r="B43" s="37" t="n">
        <v>3</v>
      </c>
      <c r="C43" s="50" t="s">
        <v>91</v>
      </c>
      <c r="D43" s="50" t="s">
        <v>62</v>
      </c>
      <c r="E43" s="50" t="s">
        <v>25</v>
      </c>
      <c r="F43" s="51" t="n">
        <v>2</v>
      </c>
      <c r="G43" s="0" t="s">
        <v>92</v>
      </c>
    </row>
    <row r="44" customFormat="false" ht="14.25" hidden="false" customHeight="false" outlineLevel="0" collapsed="false">
      <c r="A44" s="22" t="n">
        <v>6</v>
      </c>
      <c r="B44" s="37"/>
      <c r="C44" s="23" t="s">
        <v>93</v>
      </c>
      <c r="D44" s="23" t="s">
        <v>62</v>
      </c>
      <c r="E44" s="23" t="s">
        <v>94</v>
      </c>
      <c r="F44" s="24" t="n">
        <v>3</v>
      </c>
      <c r="G44" s="0" t="s">
        <v>95</v>
      </c>
    </row>
    <row r="45" customFormat="false" ht="14.25" hidden="false" customHeight="false" outlineLevel="0" collapsed="false">
      <c r="A45" s="22" t="n">
        <v>7</v>
      </c>
      <c r="B45" s="37"/>
      <c r="C45" s="23" t="s">
        <v>96</v>
      </c>
      <c r="D45" s="23" t="s">
        <v>88</v>
      </c>
      <c r="E45" s="23" t="s">
        <v>89</v>
      </c>
      <c r="F45" s="24" t="n">
        <v>1</v>
      </c>
      <c r="G45" s="0" t="s">
        <v>46</v>
      </c>
    </row>
    <row r="46" customFormat="false" ht="15" hidden="false" customHeight="false" outlineLevel="0" collapsed="false">
      <c r="A46" s="38" t="n">
        <v>8</v>
      </c>
      <c r="B46" s="37"/>
      <c r="C46" s="39" t="s">
        <v>97</v>
      </c>
      <c r="D46" s="39" t="s">
        <v>14</v>
      </c>
      <c r="E46" s="39" t="s">
        <v>98</v>
      </c>
      <c r="F46" s="40" t="n">
        <v>2</v>
      </c>
      <c r="G46" s="0" t="s">
        <v>99</v>
      </c>
    </row>
  </sheetData>
  <mergeCells count="6">
    <mergeCell ref="B8:B11"/>
    <mergeCell ref="B12:B15"/>
    <mergeCell ref="B21:B25"/>
    <mergeCell ref="B26:B29"/>
    <mergeCell ref="B39:B42"/>
    <mergeCell ref="B43:B46"/>
  </mergeCells>
  <printOptions headings="false" gridLines="false" gridLinesSet="true" horizontalCentered="false" verticalCentered="false"/>
  <pageMargins left="0.708333333333333" right="0.708333333333333" top="0.236111111111111" bottom="0.275694444444444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T22"/>
  <sheetViews>
    <sheetView showFormulas="false" showGridLines="true" showRowColHeaders="true" showZeros="false" rightToLeft="false" tabSelected="false" showOutlineSymbols="true" defaultGridColor="true" view="normal" topLeftCell="A1" colorId="64" zoomScale="90" zoomScaleNormal="90" zoomScalePageLayoutView="100" workbookViewId="0">
      <selection pane="topLeft" activeCell="R19" activeCellId="0" sqref="R19"/>
    </sheetView>
  </sheetViews>
  <sheetFormatPr defaultRowHeight="12.75" zeroHeight="false" outlineLevelRow="0" outlineLevelCol="0"/>
  <cols>
    <col collapsed="false" customWidth="true" hidden="true" outlineLevel="0" max="1" min="1" style="52" width="9.14"/>
    <col collapsed="false" customWidth="true" hidden="true" outlineLevel="0" max="2" min="2" style="52" width="6.62"/>
    <col collapsed="false" customWidth="true" hidden="false" outlineLevel="0" max="3" min="3" style="52" width="3.09"/>
    <col collapsed="false" customWidth="true" hidden="false" outlineLevel="0" max="4" min="4" style="52" width="40.13"/>
    <col collapsed="false" customWidth="true" hidden="false" outlineLevel="0" max="25" min="5" style="52" width="3.31"/>
    <col collapsed="false" customWidth="true" hidden="true" outlineLevel="0" max="45" min="26" style="52" width="9.14"/>
    <col collapsed="false" customWidth="true" hidden="false" outlineLevel="0" max="236" min="46" style="52" width="9"/>
    <col collapsed="false" customWidth="true" hidden="true" outlineLevel="0" max="237" min="237" style="52" width="9.14"/>
    <col collapsed="false" customWidth="true" hidden="false" outlineLevel="0" max="238" min="238" style="52" width="4.13"/>
    <col collapsed="false" customWidth="true" hidden="false" outlineLevel="0" max="239" min="239" style="52" width="3.25"/>
    <col collapsed="false" customWidth="true" hidden="false" outlineLevel="0" max="240" min="240" style="52" width="46.26"/>
    <col collapsed="false" customWidth="true" hidden="false" outlineLevel="0" max="246" min="241" style="52" width="4.13"/>
    <col collapsed="false" customWidth="true" hidden="true" outlineLevel="0" max="266" min="247" style="52" width="9.14"/>
    <col collapsed="false" customWidth="true" hidden="false" outlineLevel="0" max="270" min="267" style="52" width="2.38"/>
    <col collapsed="false" customWidth="true" hidden="false" outlineLevel="0" max="271" min="271" style="52" width="4.13"/>
    <col collapsed="false" customWidth="true" hidden="false" outlineLevel="0" max="275" min="272" style="52" width="2.38"/>
    <col collapsed="false" customWidth="true" hidden="false" outlineLevel="0" max="276" min="276" style="52" width="4.13"/>
    <col collapsed="false" customWidth="true" hidden="false" outlineLevel="0" max="280" min="277" style="52" width="2.38"/>
    <col collapsed="false" customWidth="true" hidden="false" outlineLevel="0" max="281" min="281" style="52" width="4.13"/>
    <col collapsed="false" customWidth="true" hidden="true" outlineLevel="0" max="301" min="282" style="52" width="9.14"/>
    <col collapsed="false" customWidth="true" hidden="false" outlineLevel="0" max="492" min="302" style="52" width="9"/>
    <col collapsed="false" customWidth="true" hidden="true" outlineLevel="0" max="493" min="493" style="52" width="9.14"/>
    <col collapsed="false" customWidth="true" hidden="false" outlineLevel="0" max="494" min="494" style="52" width="4.13"/>
    <col collapsed="false" customWidth="true" hidden="false" outlineLevel="0" max="495" min="495" style="52" width="3.25"/>
    <col collapsed="false" customWidth="true" hidden="false" outlineLevel="0" max="496" min="496" style="52" width="46.26"/>
    <col collapsed="false" customWidth="true" hidden="false" outlineLevel="0" max="502" min="497" style="52" width="4.13"/>
    <col collapsed="false" customWidth="true" hidden="true" outlineLevel="0" max="522" min="503" style="52" width="9.14"/>
    <col collapsed="false" customWidth="true" hidden="false" outlineLevel="0" max="526" min="523" style="52" width="2.38"/>
    <col collapsed="false" customWidth="true" hidden="false" outlineLevel="0" max="527" min="527" style="52" width="4.13"/>
    <col collapsed="false" customWidth="true" hidden="false" outlineLevel="0" max="531" min="528" style="52" width="2.38"/>
    <col collapsed="false" customWidth="true" hidden="false" outlineLevel="0" max="532" min="532" style="52" width="4.13"/>
    <col collapsed="false" customWidth="true" hidden="false" outlineLevel="0" max="536" min="533" style="52" width="2.38"/>
    <col collapsed="false" customWidth="true" hidden="false" outlineLevel="0" max="537" min="537" style="52" width="4.13"/>
    <col collapsed="false" customWidth="true" hidden="true" outlineLevel="0" max="557" min="538" style="52" width="9.14"/>
    <col collapsed="false" customWidth="true" hidden="false" outlineLevel="0" max="748" min="558" style="52" width="9"/>
    <col collapsed="false" customWidth="true" hidden="true" outlineLevel="0" max="749" min="749" style="52" width="9.14"/>
    <col collapsed="false" customWidth="true" hidden="false" outlineLevel="0" max="750" min="750" style="52" width="4.13"/>
    <col collapsed="false" customWidth="true" hidden="false" outlineLevel="0" max="751" min="751" style="52" width="3.25"/>
    <col collapsed="false" customWidth="true" hidden="false" outlineLevel="0" max="752" min="752" style="52" width="46.26"/>
    <col collapsed="false" customWidth="true" hidden="false" outlineLevel="0" max="758" min="753" style="52" width="4.13"/>
    <col collapsed="false" customWidth="true" hidden="true" outlineLevel="0" max="778" min="759" style="52" width="9.14"/>
    <col collapsed="false" customWidth="true" hidden="false" outlineLevel="0" max="782" min="779" style="52" width="2.38"/>
    <col collapsed="false" customWidth="true" hidden="false" outlineLevel="0" max="783" min="783" style="52" width="4.13"/>
    <col collapsed="false" customWidth="true" hidden="false" outlineLevel="0" max="787" min="784" style="52" width="2.38"/>
    <col collapsed="false" customWidth="true" hidden="false" outlineLevel="0" max="788" min="788" style="52" width="4.13"/>
    <col collapsed="false" customWidth="true" hidden="false" outlineLevel="0" max="792" min="789" style="52" width="2.38"/>
    <col collapsed="false" customWidth="true" hidden="false" outlineLevel="0" max="793" min="793" style="52" width="4.13"/>
    <col collapsed="false" customWidth="true" hidden="true" outlineLevel="0" max="813" min="794" style="52" width="9.14"/>
    <col collapsed="false" customWidth="true" hidden="false" outlineLevel="0" max="1004" min="814" style="52" width="9"/>
    <col collapsed="false" customWidth="true" hidden="true" outlineLevel="0" max="1005" min="1005" style="52" width="9.14"/>
    <col collapsed="false" customWidth="true" hidden="false" outlineLevel="0" max="1006" min="1006" style="52" width="4.13"/>
    <col collapsed="false" customWidth="true" hidden="false" outlineLevel="0" max="1007" min="1007" style="52" width="3.25"/>
    <col collapsed="false" customWidth="true" hidden="false" outlineLevel="0" max="1008" min="1008" style="52" width="46.26"/>
    <col collapsed="false" customWidth="true" hidden="false" outlineLevel="0" max="1014" min="1009" style="52" width="4.13"/>
    <col collapsed="false" customWidth="true" hidden="true" outlineLevel="0" max="1025" min="1015" style="52" width="9.14"/>
  </cols>
  <sheetData>
    <row r="1" customFormat="false" ht="16.5" hidden="false" customHeight="true" outlineLevel="0" collapsed="false">
      <c r="D1" s="53"/>
      <c r="AN1" s="54"/>
      <c r="AO1" s="55"/>
      <c r="AP1" s="55"/>
      <c r="AQ1" s="55"/>
      <c r="AR1" s="55"/>
      <c r="AS1" s="55"/>
    </row>
    <row r="2" customFormat="false" ht="22.5" hidden="false" customHeight="true" outlineLevel="0" collapsed="false">
      <c r="D2" s="53"/>
      <c r="E2" s="56" t="s">
        <v>100</v>
      </c>
      <c r="F2" s="57" t="s">
        <v>101</v>
      </c>
      <c r="T2" s="54"/>
      <c r="U2" s="54"/>
      <c r="V2" s="58"/>
      <c r="W2" s="58"/>
      <c r="X2" s="58"/>
      <c r="Y2" s="58"/>
      <c r="Z2" s="58"/>
      <c r="AN2" s="54"/>
      <c r="AO2" s="55"/>
      <c r="AP2" s="55"/>
      <c r="AQ2" s="55"/>
      <c r="AR2" s="55"/>
      <c r="AS2" s="55"/>
    </row>
    <row r="3" customFormat="false" ht="16.5" hidden="false" customHeight="true" outlineLevel="0" collapsed="false">
      <c r="C3" s="59"/>
      <c r="D3" s="53"/>
      <c r="E3" s="56" t="s">
        <v>102</v>
      </c>
      <c r="F3" s="57" t="s">
        <v>103</v>
      </c>
      <c r="G3" s="59"/>
      <c r="H3" s="59"/>
      <c r="I3" s="59"/>
      <c r="J3" s="59"/>
      <c r="T3" s="54"/>
      <c r="U3" s="54"/>
      <c r="V3" s="58"/>
      <c r="W3" s="58"/>
      <c r="X3" s="58"/>
      <c r="Y3" s="58"/>
      <c r="Z3" s="58"/>
      <c r="AN3" s="60"/>
      <c r="AO3" s="61"/>
      <c r="AP3" s="62"/>
      <c r="AQ3" s="62"/>
      <c r="AR3" s="62"/>
      <c r="AS3" s="62"/>
    </row>
    <row r="4" customFormat="false" ht="18.75" hidden="false" customHeight="true" outlineLevel="0" collapsed="false">
      <c r="A4" s="52" t="n">
        <v>2</v>
      </c>
      <c r="Z4" s="63" t="e">
        <f aca="false">SUM(#REF!)</f>
        <v>#REF!</v>
      </c>
      <c r="AA4" s="64" t="e">
        <f aca="false">SUM(#REF!)-SUMIF(#REF!,"WF",#REF!)</f>
        <v>#REF!</v>
      </c>
      <c r="AB4" s="64" t="e">
        <f aca="false">SUM(#REF!)</f>
        <v>#REF!</v>
      </c>
      <c r="AC4" s="65" t="e">
        <f aca="false">SUM(#REF!)</f>
        <v>#REF!</v>
      </c>
      <c r="AD4" s="66" t="e">
        <f aca="false">SUM(#REF!)</f>
        <v>#REF!</v>
      </c>
      <c r="AE4" s="63" t="e">
        <f aca="false">SUM(#REF!)</f>
        <v>#REF!</v>
      </c>
      <c r="AF4" s="64" t="e">
        <f aca="false">SUM(#REF!)-SUMIF(#REF!,"WF",#REF!)</f>
        <v>#REF!</v>
      </c>
      <c r="AG4" s="64" t="e">
        <f aca="false">SUM(#REF!)</f>
        <v>#REF!</v>
      </c>
      <c r="AH4" s="65" t="e">
        <f aca="false">SUM(#REF!)</f>
        <v>#REF!</v>
      </c>
      <c r="AI4" s="66" t="e">
        <f aca="false">SUM(#REF!)</f>
        <v>#REF!</v>
      </c>
      <c r="AJ4" s="63" t="e">
        <f aca="false">SUM(#REF!)</f>
        <v>#REF!</v>
      </c>
      <c r="AK4" s="64" t="e">
        <f aca="false">SUM(#REF!)-SUMIF(#REF!,"WF",#REF!)</f>
        <v>#REF!</v>
      </c>
      <c r="AL4" s="64" t="e">
        <f aca="false">SUM(#REF!)</f>
        <v>#REF!</v>
      </c>
      <c r="AM4" s="65" t="e">
        <f aca="false">SUM(#REF!)</f>
        <v>#REF!</v>
      </c>
      <c r="AN4" s="66" t="e">
        <f aca="false">SUM(#REF!)</f>
        <v>#REF!</v>
      </c>
      <c r="AO4" s="63" t="e">
        <f aca="false">SUM(#REF!)</f>
        <v>#REF!</v>
      </c>
      <c r="AP4" s="64" t="e">
        <f aca="false">SUM(#REF!)-SUMIF(#REF!,"WF",#REF!)</f>
        <v>#REF!</v>
      </c>
      <c r="AQ4" s="64" t="e">
        <f aca="false">SUM(#REF!)</f>
        <v>#REF!</v>
      </c>
      <c r="AR4" s="65" t="e">
        <f aca="false">SUM(#REF!)</f>
        <v>#REF!</v>
      </c>
      <c r="AS4" s="66" t="e">
        <f aca="false">SUM(#REF!)</f>
        <v>#REF!</v>
      </c>
    </row>
    <row r="5" customFormat="false" ht="24" hidden="false" customHeight="true" outlineLevel="0" collapsed="false">
      <c r="C5" s="59" t="s">
        <v>104</v>
      </c>
      <c r="D5" s="53"/>
      <c r="E5" s="60"/>
      <c r="T5" s="60"/>
      <c r="U5" s="54"/>
      <c r="V5" s="67"/>
      <c r="Z5" s="68" t="e">
        <f aca="false">SUM(Z4:AC4)</f>
        <v>#REF!</v>
      </c>
      <c r="AA5" s="68"/>
      <c r="AB5" s="68"/>
      <c r="AC5" s="68"/>
      <c r="AD5" s="66"/>
      <c r="AE5" s="68" t="e">
        <f aca="false">SUM(AE4:AH4)</f>
        <v>#REF!</v>
      </c>
      <c r="AF5" s="68"/>
      <c r="AG5" s="68"/>
      <c r="AH5" s="68"/>
      <c r="AI5" s="66"/>
      <c r="AJ5" s="68" t="e">
        <f aca="false">SUM(AJ4:AM4)</f>
        <v>#REF!</v>
      </c>
      <c r="AK5" s="68"/>
      <c r="AL5" s="68"/>
      <c r="AM5" s="68"/>
      <c r="AN5" s="66"/>
      <c r="AO5" s="68" t="e">
        <f aca="false">SUM(AO4:AR4)</f>
        <v>#REF!</v>
      </c>
      <c r="AP5" s="68"/>
      <c r="AQ5" s="68"/>
      <c r="AR5" s="68"/>
      <c r="AS5" s="66"/>
    </row>
    <row r="6" customFormat="false" ht="13.5" hidden="false" customHeight="true" outlineLevel="0" collapsed="false">
      <c r="C6" s="69" t="s">
        <v>105</v>
      </c>
      <c r="D6" s="70" t="s">
        <v>106</v>
      </c>
      <c r="E6" s="71" t="s">
        <v>107</v>
      </c>
      <c r="F6" s="71"/>
      <c r="G6" s="71"/>
      <c r="H6" s="71"/>
      <c r="I6" s="71"/>
      <c r="J6" s="71"/>
      <c r="K6" s="72" t="s">
        <v>108</v>
      </c>
      <c r="L6" s="72"/>
      <c r="M6" s="72"/>
      <c r="N6" s="72"/>
      <c r="O6" s="72"/>
      <c r="P6" s="73" t="s">
        <v>109</v>
      </c>
      <c r="Q6" s="73"/>
      <c r="R6" s="73"/>
      <c r="S6" s="73"/>
      <c r="T6" s="73"/>
      <c r="U6" s="74" t="s">
        <v>110</v>
      </c>
      <c r="V6" s="74"/>
      <c r="W6" s="74"/>
      <c r="X6" s="74"/>
      <c r="Y6" s="74"/>
      <c r="Z6" s="75" t="e">
        <f aca="false">NA()</f>
        <v>#N/A</v>
      </c>
      <c r="AA6" s="62"/>
      <c r="AB6" s="62"/>
      <c r="AC6" s="62"/>
      <c r="AD6" s="62"/>
      <c r="AE6" s="76" t="e">
        <f aca="false">NA()</f>
        <v>#N/A</v>
      </c>
      <c r="AF6" s="62"/>
      <c r="AG6" s="62"/>
      <c r="AH6" s="62"/>
      <c r="AI6" s="62"/>
      <c r="AJ6" s="76" t="e">
        <f aca="false">NA()</f>
        <v>#N/A</v>
      </c>
      <c r="AK6" s="62"/>
      <c r="AL6" s="62"/>
      <c r="AM6" s="62"/>
      <c r="AN6" s="62"/>
      <c r="AO6" s="76" t="e">
        <f aca="false">NA()</f>
        <v>#N/A</v>
      </c>
      <c r="AP6" s="62"/>
      <c r="AQ6" s="62"/>
      <c r="AR6" s="62"/>
      <c r="AS6" s="62"/>
    </row>
    <row r="7" customFormat="false" ht="15.75" hidden="false" customHeight="true" outlineLevel="0" collapsed="false">
      <c r="C7" s="69"/>
      <c r="D7" s="70"/>
      <c r="E7" s="77" t="s">
        <v>111</v>
      </c>
      <c r="F7" s="78" t="s">
        <v>112</v>
      </c>
      <c r="G7" s="78" t="s">
        <v>113</v>
      </c>
      <c r="H7" s="78" t="s">
        <v>114</v>
      </c>
      <c r="I7" s="79" t="s">
        <v>115</v>
      </c>
      <c r="J7" s="80" t="s">
        <v>116</v>
      </c>
      <c r="K7" s="81" t="s">
        <v>111</v>
      </c>
      <c r="L7" s="81" t="s">
        <v>112</v>
      </c>
      <c r="M7" s="81" t="s">
        <v>113</v>
      </c>
      <c r="N7" s="81" t="s">
        <v>114</v>
      </c>
      <c r="O7" s="82" t="s">
        <v>116</v>
      </c>
      <c r="P7" s="83" t="s">
        <v>111</v>
      </c>
      <c r="Q7" s="81" t="s">
        <v>112</v>
      </c>
      <c r="R7" s="81" t="s">
        <v>113</v>
      </c>
      <c r="S7" s="81" t="s">
        <v>114</v>
      </c>
      <c r="T7" s="80" t="s">
        <v>116</v>
      </c>
      <c r="U7" s="84" t="s">
        <v>111</v>
      </c>
      <c r="V7" s="81" t="s">
        <v>112</v>
      </c>
      <c r="W7" s="81" t="s">
        <v>113</v>
      </c>
      <c r="X7" s="81" t="s">
        <v>114</v>
      </c>
      <c r="Y7" s="80" t="s">
        <v>116</v>
      </c>
    </row>
    <row r="8" customFormat="false" ht="18" hidden="false" customHeight="true" outlineLevel="0" collapsed="false">
      <c r="C8" s="85" t="n">
        <v>1</v>
      </c>
      <c r="D8" s="86" t="s">
        <v>117</v>
      </c>
      <c r="E8" s="87" t="n">
        <v>15</v>
      </c>
      <c r="F8" s="88"/>
      <c r="G8" s="88" t="n">
        <v>5</v>
      </c>
      <c r="H8" s="89"/>
      <c r="I8" s="90" t="n">
        <f aca="false">SUM(E8:H8)</f>
        <v>20</v>
      </c>
      <c r="J8" s="91" t="n">
        <f aca="false">O8+T8+Y8</f>
        <v>3</v>
      </c>
      <c r="K8" s="92" t="n">
        <v>15</v>
      </c>
      <c r="L8" s="93"/>
      <c r="M8" s="93" t="n">
        <v>5</v>
      </c>
      <c r="N8" s="94"/>
      <c r="O8" s="95" t="n">
        <v>3</v>
      </c>
      <c r="P8" s="96"/>
      <c r="Q8" s="93"/>
      <c r="R8" s="93"/>
      <c r="S8" s="94"/>
      <c r="T8" s="91"/>
      <c r="U8" s="97"/>
      <c r="V8" s="93"/>
      <c r="W8" s="93"/>
      <c r="X8" s="94"/>
      <c r="Y8" s="91"/>
    </row>
    <row r="9" customFormat="false" ht="18" hidden="false" customHeight="true" outlineLevel="0" collapsed="false">
      <c r="C9" s="98" t="n">
        <v>2</v>
      </c>
      <c r="D9" s="99" t="s">
        <v>118</v>
      </c>
      <c r="E9" s="100" t="n">
        <v>15</v>
      </c>
      <c r="F9" s="101"/>
      <c r="G9" s="101" t="n">
        <v>10</v>
      </c>
      <c r="H9" s="102"/>
      <c r="I9" s="103" t="n">
        <f aca="false">SUM(E9:H9)</f>
        <v>25</v>
      </c>
      <c r="J9" s="104" t="n">
        <f aca="false">O9+T9+Y9</f>
        <v>3</v>
      </c>
      <c r="K9" s="105" t="n">
        <v>15</v>
      </c>
      <c r="L9" s="106"/>
      <c r="M9" s="107" t="n">
        <v>10</v>
      </c>
      <c r="N9" s="108"/>
      <c r="O9" s="109" t="n">
        <v>3</v>
      </c>
      <c r="P9" s="110"/>
      <c r="Q9" s="107"/>
      <c r="R9" s="107"/>
      <c r="S9" s="108"/>
      <c r="T9" s="104"/>
      <c r="U9" s="106"/>
      <c r="V9" s="107"/>
      <c r="W9" s="107"/>
      <c r="X9" s="108"/>
      <c r="Y9" s="104"/>
    </row>
    <row r="10" customFormat="false" ht="18" hidden="false" customHeight="true" outlineLevel="0" collapsed="false">
      <c r="C10" s="85" t="n">
        <v>3</v>
      </c>
      <c r="D10" s="86" t="s">
        <v>119</v>
      </c>
      <c r="E10" s="87" t="n">
        <v>15</v>
      </c>
      <c r="F10" s="88"/>
      <c r="G10" s="88" t="n">
        <v>10</v>
      </c>
      <c r="H10" s="89"/>
      <c r="I10" s="90" t="n">
        <f aca="false">SUM(E10:H10)</f>
        <v>25</v>
      </c>
      <c r="J10" s="91" t="n">
        <f aca="false">O10+T10+Y10</f>
        <v>2</v>
      </c>
      <c r="K10" s="111"/>
      <c r="L10" s="93"/>
      <c r="M10" s="93"/>
      <c r="N10" s="94"/>
      <c r="O10" s="95"/>
      <c r="P10" s="96" t="n">
        <v>15</v>
      </c>
      <c r="Q10" s="93"/>
      <c r="R10" s="93" t="n">
        <v>10</v>
      </c>
      <c r="S10" s="94"/>
      <c r="T10" s="91" t="n">
        <v>2</v>
      </c>
      <c r="U10" s="97"/>
      <c r="V10" s="93"/>
      <c r="W10" s="93"/>
      <c r="X10" s="94"/>
      <c r="Y10" s="91"/>
    </row>
    <row r="11" customFormat="false" ht="18" hidden="false" customHeight="true" outlineLevel="0" collapsed="false">
      <c r="C11" s="112" t="n">
        <v>4</v>
      </c>
      <c r="D11" s="113" t="s">
        <v>120</v>
      </c>
      <c r="E11" s="114" t="n">
        <v>15</v>
      </c>
      <c r="F11" s="115" t="n">
        <v>10</v>
      </c>
      <c r="G11" s="115"/>
      <c r="H11" s="116"/>
      <c r="I11" s="117" t="n">
        <f aca="false">SUM(E11:H11)</f>
        <v>25</v>
      </c>
      <c r="J11" s="118" t="n">
        <f aca="false">O11+T11+Y11</f>
        <v>3</v>
      </c>
      <c r="K11" s="119"/>
      <c r="L11" s="120"/>
      <c r="M11" s="120"/>
      <c r="N11" s="121"/>
      <c r="O11" s="122"/>
      <c r="P11" s="123" t="n">
        <v>15</v>
      </c>
      <c r="Q11" s="120" t="n">
        <v>10</v>
      </c>
      <c r="R11" s="120"/>
      <c r="S11" s="121"/>
      <c r="T11" s="118" t="n">
        <v>3</v>
      </c>
      <c r="U11" s="124"/>
      <c r="V11" s="120"/>
      <c r="W11" s="120"/>
      <c r="X11" s="121"/>
      <c r="Y11" s="118"/>
    </row>
    <row r="12" customFormat="false" ht="18" hidden="false" customHeight="true" outlineLevel="0" collapsed="false">
      <c r="C12" s="125" t="n">
        <v>5</v>
      </c>
      <c r="D12" s="126" t="s">
        <v>121</v>
      </c>
      <c r="E12" s="127" t="n">
        <v>15</v>
      </c>
      <c r="F12" s="128"/>
      <c r="G12" s="128" t="n">
        <v>5</v>
      </c>
      <c r="H12" s="129" t="n">
        <v>10</v>
      </c>
      <c r="I12" s="130" t="n">
        <f aca="false">SUM(E12:H12)</f>
        <v>30</v>
      </c>
      <c r="J12" s="131" t="n">
        <f aca="false">O12+T12+Y12</f>
        <v>4</v>
      </c>
      <c r="K12" s="132"/>
      <c r="L12" s="133"/>
      <c r="M12" s="133"/>
      <c r="N12" s="134"/>
      <c r="O12" s="135"/>
      <c r="P12" s="105" t="n">
        <v>15</v>
      </c>
      <c r="Q12" s="136"/>
      <c r="R12" s="133" t="n">
        <v>5</v>
      </c>
      <c r="S12" s="134" t="n">
        <v>10</v>
      </c>
      <c r="T12" s="131" t="n">
        <v>4</v>
      </c>
      <c r="U12" s="136"/>
      <c r="V12" s="133"/>
      <c r="W12" s="133"/>
      <c r="X12" s="134"/>
      <c r="Y12" s="131"/>
    </row>
    <row r="13" customFormat="false" ht="18" hidden="false" customHeight="true" outlineLevel="0" collapsed="false">
      <c r="C13" s="137" t="n">
        <v>6</v>
      </c>
      <c r="D13" s="138" t="s">
        <v>122</v>
      </c>
      <c r="E13" s="139" t="n">
        <v>15</v>
      </c>
      <c r="F13" s="140" t="n">
        <v>10</v>
      </c>
      <c r="G13" s="140"/>
      <c r="H13" s="141"/>
      <c r="I13" s="142" t="n">
        <f aca="false">SUM(E13:H13)</f>
        <v>25</v>
      </c>
      <c r="J13" s="143" t="n">
        <v>3</v>
      </c>
      <c r="K13" s="144"/>
      <c r="L13" s="145"/>
      <c r="M13" s="145"/>
      <c r="N13" s="146"/>
      <c r="O13" s="147"/>
      <c r="P13" s="105" t="n">
        <v>15</v>
      </c>
      <c r="Q13" s="148" t="n">
        <v>10</v>
      </c>
      <c r="R13" s="145"/>
      <c r="S13" s="146"/>
      <c r="T13" s="143" t="n">
        <v>3</v>
      </c>
      <c r="U13" s="148"/>
      <c r="V13" s="145"/>
      <c r="W13" s="145"/>
      <c r="X13" s="146"/>
      <c r="Y13" s="143"/>
    </row>
    <row r="14" customFormat="false" ht="18" hidden="false" customHeight="true" outlineLevel="0" collapsed="false">
      <c r="C14" s="85" t="n">
        <v>7</v>
      </c>
      <c r="D14" s="86" t="s">
        <v>123</v>
      </c>
      <c r="E14" s="87" t="n">
        <v>10</v>
      </c>
      <c r="F14" s="88" t="n">
        <v>10</v>
      </c>
      <c r="G14" s="88"/>
      <c r="H14" s="89"/>
      <c r="I14" s="90" t="n">
        <f aca="false">SUM(E14:H14)</f>
        <v>20</v>
      </c>
      <c r="J14" s="91" t="n">
        <f aca="false">O14+T14+Y14</f>
        <v>4</v>
      </c>
      <c r="K14" s="92"/>
      <c r="L14" s="93"/>
      <c r="M14" s="93"/>
      <c r="N14" s="94"/>
      <c r="O14" s="95"/>
      <c r="P14" s="149"/>
      <c r="Q14" s="93"/>
      <c r="R14" s="93"/>
      <c r="S14" s="94"/>
      <c r="T14" s="91"/>
      <c r="U14" s="97" t="n">
        <v>10</v>
      </c>
      <c r="V14" s="93" t="n">
        <v>10</v>
      </c>
      <c r="W14" s="93"/>
      <c r="X14" s="94"/>
      <c r="Y14" s="91" t="n">
        <v>4</v>
      </c>
    </row>
    <row r="15" customFormat="false" ht="18" hidden="false" customHeight="true" outlineLevel="0" collapsed="false">
      <c r="C15" s="125" t="n">
        <v>8</v>
      </c>
      <c r="D15" s="126" t="s">
        <v>124</v>
      </c>
      <c r="E15" s="127" t="n">
        <v>10</v>
      </c>
      <c r="F15" s="128"/>
      <c r="G15" s="128" t="n">
        <v>5</v>
      </c>
      <c r="H15" s="129" t="n">
        <v>10</v>
      </c>
      <c r="I15" s="130" t="n">
        <f aca="false">SUM(E15:H15)</f>
        <v>25</v>
      </c>
      <c r="J15" s="131" t="n">
        <f aca="false">O15+T15+Y15</f>
        <v>5</v>
      </c>
      <c r="K15" s="132"/>
      <c r="L15" s="133"/>
      <c r="M15" s="133"/>
      <c r="N15" s="134"/>
      <c r="O15" s="135"/>
      <c r="P15" s="150"/>
      <c r="Q15" s="133"/>
      <c r="R15" s="133"/>
      <c r="S15" s="134"/>
      <c r="T15" s="131"/>
      <c r="U15" s="105" t="n">
        <v>10</v>
      </c>
      <c r="V15" s="136"/>
      <c r="W15" s="133" t="n">
        <v>5</v>
      </c>
      <c r="X15" s="134" t="n">
        <v>10</v>
      </c>
      <c r="Y15" s="131" t="n">
        <v>5</v>
      </c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</row>
    <row r="16" customFormat="false" ht="18" hidden="false" customHeight="true" outlineLevel="0" collapsed="false">
      <c r="C16" s="137" t="n">
        <v>9</v>
      </c>
      <c r="D16" s="138" t="s">
        <v>125</v>
      </c>
      <c r="E16" s="139" t="n">
        <v>10</v>
      </c>
      <c r="F16" s="140" t="n">
        <v>10</v>
      </c>
      <c r="G16" s="140"/>
      <c r="H16" s="141" t="n">
        <v>10</v>
      </c>
      <c r="I16" s="142" t="n">
        <f aca="false">SUM(E16:H16)</f>
        <v>30</v>
      </c>
      <c r="J16" s="143" t="n">
        <f aca="false">O16+T16+Y16</f>
        <v>4</v>
      </c>
      <c r="K16" s="144"/>
      <c r="L16" s="145"/>
      <c r="M16" s="145"/>
      <c r="N16" s="146"/>
      <c r="O16" s="147"/>
      <c r="P16" s="152"/>
      <c r="Q16" s="145"/>
      <c r="R16" s="145"/>
      <c r="S16" s="146"/>
      <c r="T16" s="143"/>
      <c r="U16" s="148" t="n">
        <v>10</v>
      </c>
      <c r="V16" s="145" t="n">
        <v>10</v>
      </c>
      <c r="W16" s="145"/>
      <c r="X16" s="146" t="n">
        <v>10</v>
      </c>
      <c r="Y16" s="143" t="n">
        <v>4</v>
      </c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</row>
    <row r="17" customFormat="false" ht="18" hidden="false" customHeight="true" outlineLevel="0" collapsed="false">
      <c r="C17" s="153" t="s">
        <v>126</v>
      </c>
      <c r="D17" s="153"/>
      <c r="E17" s="154" t="n">
        <f aca="false">SUM(E8:E16)</f>
        <v>120</v>
      </c>
      <c r="F17" s="155" t="n">
        <f aca="false">SUM(F8:F16)</f>
        <v>40</v>
      </c>
      <c r="G17" s="155" t="n">
        <f aca="false">SUM(G8:G16)</f>
        <v>35</v>
      </c>
      <c r="H17" s="155" t="n">
        <f aca="false">SUM(H8:H16)</f>
        <v>30</v>
      </c>
      <c r="I17" s="156" t="n">
        <f aca="false">SUM(I8:I16)</f>
        <v>225</v>
      </c>
      <c r="J17" s="157" t="n">
        <f aca="false">SUM(J8:J16)</f>
        <v>31</v>
      </c>
      <c r="K17" s="155" t="n">
        <f aca="false">SUM(K8:K16)</f>
        <v>30</v>
      </c>
      <c r="L17" s="155" t="n">
        <f aca="false">SUM(L8:L16)</f>
        <v>0</v>
      </c>
      <c r="M17" s="155" t="n">
        <f aca="false">SUM(M8:M16)</f>
        <v>15</v>
      </c>
      <c r="N17" s="155" t="n">
        <f aca="false">SUM(N8:N16)</f>
        <v>0</v>
      </c>
      <c r="O17" s="158" t="n">
        <f aca="false">SUM(O8:O16)</f>
        <v>6</v>
      </c>
      <c r="P17" s="154" t="n">
        <f aca="false">SUM(P8:P16)</f>
        <v>60</v>
      </c>
      <c r="Q17" s="155" t="n">
        <f aca="false">SUM(Q8:Q16)</f>
        <v>20</v>
      </c>
      <c r="R17" s="155" t="n">
        <f aca="false">SUM(R8:R16)</f>
        <v>15</v>
      </c>
      <c r="S17" s="155" t="n">
        <f aca="false">SUM(S8:S16)</f>
        <v>10</v>
      </c>
      <c r="T17" s="159" t="n">
        <f aca="false">SUM(T8:T16)</f>
        <v>12</v>
      </c>
      <c r="U17" s="160" t="n">
        <f aca="false">SUM(U8:U16)</f>
        <v>30</v>
      </c>
      <c r="V17" s="155" t="n">
        <f aca="false">SUM(V8:V16)</f>
        <v>20</v>
      </c>
      <c r="W17" s="155" t="n">
        <f aca="false">SUM(W8:W16)</f>
        <v>5</v>
      </c>
      <c r="X17" s="155" t="n">
        <f aca="false">SUM(X8:X16)</f>
        <v>20</v>
      </c>
      <c r="Y17" s="159" t="n">
        <f aca="false">SUM(Y13:Y16)</f>
        <v>13</v>
      </c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</row>
    <row r="18" customFormat="false" ht="18" hidden="false" customHeight="true" outlineLevel="0" collapsed="false">
      <c r="C18" s="153"/>
      <c r="D18" s="153"/>
      <c r="E18" s="161"/>
      <c r="F18" s="161"/>
      <c r="G18" s="161"/>
      <c r="H18" s="161"/>
      <c r="I18" s="156"/>
      <c r="J18" s="157"/>
      <c r="K18" s="162" t="n">
        <f aca="false">SUM(K17:N17)</f>
        <v>45</v>
      </c>
      <c r="L18" s="162"/>
      <c r="M18" s="162"/>
      <c r="N18" s="162"/>
      <c r="O18" s="158"/>
      <c r="P18" s="161" t="n">
        <f aca="false">SUM(P17:S17)</f>
        <v>105</v>
      </c>
      <c r="Q18" s="161"/>
      <c r="R18" s="161"/>
      <c r="S18" s="161"/>
      <c r="T18" s="159"/>
      <c r="U18" s="163" t="n">
        <f aca="false">SUM(U17:X17)</f>
        <v>75</v>
      </c>
      <c r="V18" s="163"/>
      <c r="W18" s="163"/>
      <c r="X18" s="163"/>
      <c r="Y18" s="159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</row>
    <row r="19" customFormat="false" ht="30.75" hidden="false" customHeight="true" outlineLevel="0" collapsed="false">
      <c r="C19" s="164" t="s">
        <v>127</v>
      </c>
      <c r="D19" s="164"/>
      <c r="E19" s="165" t="n">
        <f aca="false">SUM(K19:X19)</f>
        <v>4</v>
      </c>
      <c r="F19" s="166"/>
      <c r="G19" s="166"/>
      <c r="H19" s="166"/>
      <c r="I19" s="166"/>
      <c r="J19" s="166"/>
      <c r="K19" s="165" t="n">
        <v>1</v>
      </c>
      <c r="L19" s="166"/>
      <c r="M19" s="166"/>
      <c r="N19" s="166"/>
      <c r="O19" s="166"/>
      <c r="P19" s="167" t="n">
        <v>2</v>
      </c>
      <c r="Q19" s="168"/>
      <c r="R19" s="168"/>
      <c r="S19" s="168"/>
      <c r="T19" s="168"/>
      <c r="U19" s="167" t="n">
        <v>1</v>
      </c>
      <c r="V19" s="169"/>
      <c r="W19" s="169"/>
      <c r="X19" s="169"/>
      <c r="Y19" s="169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</row>
    <row r="20" customFormat="false" ht="20.25" hidden="false" customHeight="true" outlineLevel="0" collapsed="false"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</row>
    <row r="21" customFormat="false" ht="19.5" hidden="false" customHeight="true" outlineLevel="0" collapsed="false">
      <c r="C21" s="52" t="s">
        <v>128</v>
      </c>
    </row>
    <row r="22" customFormat="false" ht="13.5" hidden="false" customHeight="true" outlineLevel="0" collapsed="false">
      <c r="D22" s="170"/>
    </row>
  </sheetData>
  <mergeCells count="29">
    <mergeCell ref="AO1:AS1"/>
    <mergeCell ref="V2:Z2"/>
    <mergeCell ref="AO2:AS2"/>
    <mergeCell ref="V3:Z3"/>
    <mergeCell ref="AD4:AD5"/>
    <mergeCell ref="AI4:AI5"/>
    <mergeCell ref="AN4:AN5"/>
    <mergeCell ref="AS4:AS5"/>
    <mergeCell ref="Z5:AC5"/>
    <mergeCell ref="AE5:AH5"/>
    <mergeCell ref="AJ5:AM5"/>
    <mergeCell ref="AO5:AR5"/>
    <mergeCell ref="C6:C7"/>
    <mergeCell ref="D6:D7"/>
    <mergeCell ref="E6:J6"/>
    <mergeCell ref="K6:O6"/>
    <mergeCell ref="P6:T6"/>
    <mergeCell ref="U6:Y6"/>
    <mergeCell ref="C17:D18"/>
    <mergeCell ref="I17:I18"/>
    <mergeCell ref="J17:J18"/>
    <mergeCell ref="O17:O18"/>
    <mergeCell ref="T17:T18"/>
    <mergeCell ref="Y17:Y18"/>
    <mergeCell ref="E18:H18"/>
    <mergeCell ref="K18:N18"/>
    <mergeCell ref="P18:S18"/>
    <mergeCell ref="U18:X18"/>
    <mergeCell ref="C19:D19"/>
  </mergeCells>
  <dataValidations count="2"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false" sqref="JL5:JO5 TH5:TK5 ADD5:ADG5 P18:S18" type="whole">
      <formula1>0</formula1>
      <formula2>15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false" sqref="K8:Y9 K10:K16 M10:O10 Q10:Y10 L11:Y14 L15:T16 V15:Y15 U16:Y16" type="none">
      <formula1>0</formula1>
      <formula2>0</formula2>
    </dataValidation>
  </dataValidations>
  <printOptions headings="false" gridLines="false" gridLinesSet="true" horizontalCentered="true" verticalCentered="true"/>
  <pageMargins left="0.590277777777778" right="0.590277777777778" top="0" bottom="0" header="0.511805555555555" footer="0.511805555555555"/>
  <pageSetup paperSize="9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N24"/>
  <sheetViews>
    <sheetView showFormulas="false" showGridLines="true" showRowColHeaders="true" showZeros="false" rightToLeft="false" tabSelected="false" showOutlineSymbols="true" defaultGridColor="true" view="normal" topLeftCell="B1" colorId="64" zoomScale="90" zoomScaleNormal="90" zoomScalePageLayoutView="100" workbookViewId="0">
      <selection pane="topLeft" activeCell="D12" activeCellId="0" sqref="D12"/>
    </sheetView>
  </sheetViews>
  <sheetFormatPr defaultRowHeight="12.75" zeroHeight="false" outlineLevelRow="0" outlineLevelCol="0"/>
  <cols>
    <col collapsed="false" customWidth="true" hidden="true" outlineLevel="0" max="1" min="1" style="52" width="9.14"/>
    <col collapsed="false" customWidth="true" hidden="true" outlineLevel="0" max="2" min="2" style="52" width="4.13"/>
    <col collapsed="false" customWidth="true" hidden="false" outlineLevel="0" max="3" min="3" style="52" width="2.58"/>
    <col collapsed="false" customWidth="true" hidden="false" outlineLevel="0" max="4" min="4" style="52" width="29.51"/>
    <col collapsed="false" customWidth="true" hidden="false" outlineLevel="0" max="10" min="5" style="52" width="3.02"/>
    <col collapsed="false" customWidth="true" hidden="true" outlineLevel="0" max="30" min="11" style="52" width="3.02"/>
    <col collapsed="false" customWidth="true" hidden="false" outlineLevel="0" max="45" min="31" style="52" width="3.02"/>
    <col collapsed="false" customWidth="true" hidden="true" outlineLevel="0" max="65" min="46" style="52" width="9.14"/>
    <col collapsed="false" customWidth="true" hidden="false" outlineLevel="0" max="256" min="66" style="52" width="9"/>
    <col collapsed="false" customWidth="true" hidden="true" outlineLevel="0" max="257" min="257" style="52" width="9.14"/>
    <col collapsed="false" customWidth="true" hidden="false" outlineLevel="0" max="258" min="258" style="52" width="4.13"/>
    <col collapsed="false" customWidth="true" hidden="false" outlineLevel="0" max="259" min="259" style="52" width="3.25"/>
    <col collapsed="false" customWidth="true" hidden="false" outlineLevel="0" max="260" min="260" style="52" width="46.26"/>
    <col collapsed="false" customWidth="true" hidden="false" outlineLevel="0" max="266" min="261" style="52" width="4.13"/>
    <col collapsed="false" customWidth="true" hidden="true" outlineLevel="0" max="286" min="267" style="52" width="9.14"/>
    <col collapsed="false" customWidth="true" hidden="false" outlineLevel="0" max="290" min="287" style="52" width="2.38"/>
    <col collapsed="false" customWidth="true" hidden="false" outlineLevel="0" max="291" min="291" style="52" width="4.13"/>
    <col collapsed="false" customWidth="true" hidden="false" outlineLevel="0" max="295" min="292" style="52" width="2.38"/>
    <col collapsed="false" customWidth="true" hidden="false" outlineLevel="0" max="296" min="296" style="52" width="4.13"/>
    <col collapsed="false" customWidth="true" hidden="false" outlineLevel="0" max="300" min="297" style="52" width="2.38"/>
    <col collapsed="false" customWidth="true" hidden="false" outlineLevel="0" max="301" min="301" style="52" width="4.13"/>
    <col collapsed="false" customWidth="true" hidden="true" outlineLevel="0" max="321" min="302" style="52" width="9.14"/>
    <col collapsed="false" customWidth="true" hidden="false" outlineLevel="0" max="512" min="322" style="52" width="9"/>
    <col collapsed="false" customWidth="true" hidden="true" outlineLevel="0" max="513" min="513" style="52" width="9.14"/>
    <col collapsed="false" customWidth="true" hidden="false" outlineLevel="0" max="514" min="514" style="52" width="4.13"/>
    <col collapsed="false" customWidth="true" hidden="false" outlineLevel="0" max="515" min="515" style="52" width="3.25"/>
    <col collapsed="false" customWidth="true" hidden="false" outlineLevel="0" max="516" min="516" style="52" width="46.26"/>
    <col collapsed="false" customWidth="true" hidden="false" outlineLevel="0" max="522" min="517" style="52" width="4.13"/>
    <col collapsed="false" customWidth="true" hidden="true" outlineLevel="0" max="542" min="523" style="52" width="9.14"/>
    <col collapsed="false" customWidth="true" hidden="false" outlineLevel="0" max="546" min="543" style="52" width="2.38"/>
    <col collapsed="false" customWidth="true" hidden="false" outlineLevel="0" max="547" min="547" style="52" width="4.13"/>
    <col collapsed="false" customWidth="true" hidden="false" outlineLevel="0" max="551" min="548" style="52" width="2.38"/>
    <col collapsed="false" customWidth="true" hidden="false" outlineLevel="0" max="552" min="552" style="52" width="4.13"/>
    <col collapsed="false" customWidth="true" hidden="false" outlineLevel="0" max="556" min="553" style="52" width="2.38"/>
    <col collapsed="false" customWidth="true" hidden="false" outlineLevel="0" max="557" min="557" style="52" width="4.13"/>
    <col collapsed="false" customWidth="true" hidden="true" outlineLevel="0" max="577" min="558" style="52" width="9.14"/>
    <col collapsed="false" customWidth="true" hidden="false" outlineLevel="0" max="768" min="578" style="52" width="9"/>
    <col collapsed="false" customWidth="true" hidden="true" outlineLevel="0" max="769" min="769" style="52" width="9.14"/>
    <col collapsed="false" customWidth="true" hidden="false" outlineLevel="0" max="770" min="770" style="52" width="4.13"/>
    <col collapsed="false" customWidth="true" hidden="false" outlineLevel="0" max="771" min="771" style="52" width="3.25"/>
    <col collapsed="false" customWidth="true" hidden="false" outlineLevel="0" max="772" min="772" style="52" width="46.26"/>
    <col collapsed="false" customWidth="true" hidden="false" outlineLevel="0" max="778" min="773" style="52" width="4.13"/>
    <col collapsed="false" customWidth="true" hidden="true" outlineLevel="0" max="798" min="779" style="52" width="9.14"/>
    <col collapsed="false" customWidth="true" hidden="false" outlineLevel="0" max="802" min="799" style="52" width="2.38"/>
    <col collapsed="false" customWidth="true" hidden="false" outlineLevel="0" max="803" min="803" style="52" width="4.13"/>
    <col collapsed="false" customWidth="true" hidden="false" outlineLevel="0" max="807" min="804" style="52" width="2.38"/>
    <col collapsed="false" customWidth="true" hidden="false" outlineLevel="0" max="808" min="808" style="52" width="4.13"/>
    <col collapsed="false" customWidth="true" hidden="false" outlineLevel="0" max="812" min="809" style="52" width="2.38"/>
    <col collapsed="false" customWidth="true" hidden="false" outlineLevel="0" max="813" min="813" style="52" width="4.13"/>
    <col collapsed="false" customWidth="true" hidden="true" outlineLevel="0" max="833" min="814" style="52" width="9.14"/>
    <col collapsed="false" customWidth="true" hidden="false" outlineLevel="0" max="1025" min="834" style="52" width="9"/>
  </cols>
  <sheetData>
    <row r="1" customFormat="false" ht="16.5" hidden="false" customHeight="true" outlineLevel="0" collapsed="false">
      <c r="D1" s="53"/>
      <c r="BH1" s="54"/>
      <c r="BI1" s="55"/>
      <c r="BJ1" s="55"/>
      <c r="BK1" s="55"/>
      <c r="BL1" s="55"/>
      <c r="BM1" s="55"/>
    </row>
    <row r="2" customFormat="false" ht="16.5" hidden="false" customHeight="true" outlineLevel="0" collapsed="false">
      <c r="D2" s="53"/>
      <c r="E2" s="56" t="s">
        <v>100</v>
      </c>
      <c r="F2" s="57" t="s">
        <v>101</v>
      </c>
      <c r="AN2" s="54"/>
      <c r="AO2" s="54"/>
      <c r="AP2" s="58"/>
      <c r="AQ2" s="58"/>
      <c r="AR2" s="58"/>
      <c r="AS2" s="58"/>
      <c r="AT2" s="58"/>
      <c r="BH2" s="54"/>
      <c r="BI2" s="55"/>
      <c r="BJ2" s="55"/>
      <c r="BK2" s="55"/>
      <c r="BL2" s="55"/>
      <c r="BM2" s="55"/>
    </row>
    <row r="3" customFormat="false" ht="16.5" hidden="false" customHeight="true" outlineLevel="0" collapsed="false">
      <c r="C3" s="59"/>
      <c r="D3" s="53"/>
      <c r="E3" s="56" t="s">
        <v>102</v>
      </c>
      <c r="F3" s="57" t="s">
        <v>129</v>
      </c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AN3" s="54"/>
      <c r="AO3" s="54"/>
      <c r="AP3" s="58"/>
      <c r="AQ3" s="58"/>
      <c r="AR3" s="58"/>
      <c r="AS3" s="58"/>
      <c r="AT3" s="58"/>
      <c r="BH3" s="60"/>
      <c r="BI3" s="61"/>
      <c r="BJ3" s="62"/>
      <c r="BK3" s="62"/>
      <c r="BL3" s="62"/>
      <c r="BM3" s="62"/>
    </row>
    <row r="4" customFormat="false" ht="16.5" hidden="false" customHeight="true" outlineLevel="0" collapsed="false">
      <c r="C4" s="59"/>
      <c r="D4" s="53"/>
      <c r="E4" s="56"/>
      <c r="F4" s="57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AN4" s="54"/>
      <c r="AO4" s="54"/>
      <c r="AP4" s="58"/>
      <c r="AQ4" s="58"/>
      <c r="AR4" s="58"/>
      <c r="AS4" s="58"/>
      <c r="AT4" s="58"/>
      <c r="BH4" s="60"/>
      <c r="BI4" s="61"/>
      <c r="BJ4" s="62"/>
      <c r="BK4" s="62"/>
      <c r="BL4" s="62"/>
      <c r="BM4" s="62"/>
    </row>
    <row r="5" customFormat="false" ht="13.5" hidden="false" customHeight="true" outlineLevel="0" collapsed="false">
      <c r="A5" s="52" t="n">
        <v>2</v>
      </c>
      <c r="AT5" s="63" t="e">
        <f aca="false">SUM(#REF!)</f>
        <v>#REF!</v>
      </c>
      <c r="AU5" s="64" t="e">
        <f aca="false">SUM(#REF!)-SUMIF(#REF!,"WF",#REF!)</f>
        <v>#REF!</v>
      </c>
      <c r="AV5" s="64" t="e">
        <f aca="false">SUM(#REF!)</f>
        <v>#REF!</v>
      </c>
      <c r="AW5" s="65" t="e">
        <f aca="false">SUM(#REF!)</f>
        <v>#REF!</v>
      </c>
      <c r="AX5" s="66" t="e">
        <f aca="false">SUM(#REF!)</f>
        <v>#REF!</v>
      </c>
      <c r="AY5" s="63" t="e">
        <f aca="false">SUM(#REF!)</f>
        <v>#REF!</v>
      </c>
      <c r="AZ5" s="64" t="e">
        <f aca="false">SUM(#REF!)-SUMIF(#REF!,"WF",#REF!)</f>
        <v>#REF!</v>
      </c>
      <c r="BA5" s="64" t="e">
        <f aca="false">SUM(#REF!)</f>
        <v>#REF!</v>
      </c>
      <c r="BB5" s="65" t="e">
        <f aca="false">SUM(#REF!)</f>
        <v>#REF!</v>
      </c>
      <c r="BC5" s="66" t="e">
        <f aca="false">SUM(#REF!)</f>
        <v>#REF!</v>
      </c>
      <c r="BD5" s="63" t="e">
        <f aca="false">SUM(#REF!)</f>
        <v>#REF!</v>
      </c>
      <c r="BE5" s="64" t="e">
        <f aca="false">SUM(#REF!)-SUMIF(#REF!,"WF",#REF!)</f>
        <v>#REF!</v>
      </c>
      <c r="BF5" s="64" t="e">
        <f aca="false">SUM(#REF!)</f>
        <v>#REF!</v>
      </c>
      <c r="BG5" s="65" t="e">
        <f aca="false">SUM(#REF!)</f>
        <v>#REF!</v>
      </c>
      <c r="BH5" s="66" t="e">
        <f aca="false">SUM(#REF!)</f>
        <v>#REF!</v>
      </c>
      <c r="BI5" s="63" t="e">
        <f aca="false">SUM(#REF!)</f>
        <v>#REF!</v>
      </c>
      <c r="BJ5" s="64" t="e">
        <f aca="false">SUM(#REF!)-SUMIF(#REF!,"WF",#REF!)</f>
        <v>#REF!</v>
      </c>
      <c r="BK5" s="64" t="e">
        <f aca="false">SUM(#REF!)</f>
        <v>#REF!</v>
      </c>
      <c r="BL5" s="65" t="e">
        <f aca="false">SUM(#REF!)</f>
        <v>#REF!</v>
      </c>
      <c r="BM5" s="66" t="e">
        <f aca="false">SUM(#REF!)</f>
        <v>#REF!</v>
      </c>
    </row>
    <row r="6" customFormat="false" ht="13.5" hidden="false" customHeight="true" outlineLevel="0" collapsed="false">
      <c r="C6" s="59" t="s">
        <v>104</v>
      </c>
      <c r="D6" s="53"/>
      <c r="E6" s="60"/>
      <c r="AN6" s="60"/>
      <c r="AO6" s="54"/>
      <c r="AP6" s="67"/>
      <c r="AT6" s="68" t="e">
        <f aca="false">SUM(AT5:AW5)</f>
        <v>#REF!</v>
      </c>
      <c r="AU6" s="68"/>
      <c r="AV6" s="68"/>
      <c r="AW6" s="68"/>
      <c r="AX6" s="66"/>
      <c r="AY6" s="68" t="e">
        <f aca="false">SUM(AY5:BB5)</f>
        <v>#REF!</v>
      </c>
      <c r="AZ6" s="68"/>
      <c r="BA6" s="68"/>
      <c r="BB6" s="68"/>
      <c r="BC6" s="66"/>
      <c r="BD6" s="68" t="e">
        <f aca="false">SUM(BD5:BG5)</f>
        <v>#REF!</v>
      </c>
      <c r="BE6" s="68"/>
      <c r="BF6" s="68"/>
      <c r="BG6" s="68"/>
      <c r="BH6" s="66"/>
      <c r="BI6" s="68" t="e">
        <f aca="false">SUM(BI5:BL5)</f>
        <v>#REF!</v>
      </c>
      <c r="BJ6" s="68"/>
      <c r="BK6" s="68"/>
      <c r="BL6" s="68"/>
      <c r="BM6" s="66"/>
    </row>
    <row r="7" customFormat="false" ht="13.5" hidden="false" customHeight="true" outlineLevel="0" collapsed="false">
      <c r="C7" s="171" t="s">
        <v>105</v>
      </c>
      <c r="D7" s="172" t="s">
        <v>106</v>
      </c>
      <c r="E7" s="173" t="s">
        <v>107</v>
      </c>
      <c r="F7" s="173"/>
      <c r="G7" s="173"/>
      <c r="H7" s="173"/>
      <c r="I7" s="173"/>
      <c r="J7" s="173"/>
      <c r="K7" s="174" t="s">
        <v>130</v>
      </c>
      <c r="L7" s="174"/>
      <c r="M7" s="174"/>
      <c r="N7" s="174"/>
      <c r="O7" s="174"/>
      <c r="P7" s="174" t="s">
        <v>131</v>
      </c>
      <c r="Q7" s="174"/>
      <c r="R7" s="174"/>
      <c r="S7" s="174"/>
      <c r="T7" s="174"/>
      <c r="U7" s="174" t="s">
        <v>132</v>
      </c>
      <c r="V7" s="174"/>
      <c r="W7" s="174"/>
      <c r="X7" s="174"/>
      <c r="Y7" s="174"/>
      <c r="Z7" s="174" t="s">
        <v>133</v>
      </c>
      <c r="AA7" s="174"/>
      <c r="AB7" s="174"/>
      <c r="AC7" s="174"/>
      <c r="AD7" s="174"/>
      <c r="AE7" s="174" t="s">
        <v>108</v>
      </c>
      <c r="AF7" s="174"/>
      <c r="AG7" s="174"/>
      <c r="AH7" s="174"/>
      <c r="AI7" s="174"/>
      <c r="AJ7" s="174" t="s">
        <v>109</v>
      </c>
      <c r="AK7" s="174"/>
      <c r="AL7" s="174"/>
      <c r="AM7" s="174"/>
      <c r="AN7" s="174"/>
      <c r="AO7" s="174" t="s">
        <v>110</v>
      </c>
      <c r="AP7" s="174"/>
      <c r="AQ7" s="174"/>
      <c r="AR7" s="174"/>
      <c r="AS7" s="174"/>
      <c r="AT7" s="75" t="e">
        <f aca="false">NA()</f>
        <v>#N/A</v>
      </c>
      <c r="AU7" s="62"/>
      <c r="AV7" s="62"/>
      <c r="AW7" s="62"/>
      <c r="AX7" s="62"/>
      <c r="AY7" s="76" t="e">
        <f aca="false">NA()</f>
        <v>#N/A</v>
      </c>
      <c r="AZ7" s="62"/>
      <c r="BA7" s="62"/>
      <c r="BB7" s="62"/>
      <c r="BC7" s="62"/>
      <c r="BD7" s="76" t="e">
        <f aca="false">NA()</f>
        <v>#N/A</v>
      </c>
      <c r="BE7" s="62"/>
      <c r="BF7" s="62"/>
      <c r="BG7" s="62"/>
      <c r="BH7" s="62"/>
      <c r="BI7" s="76" t="e">
        <f aca="false">NA()</f>
        <v>#N/A</v>
      </c>
      <c r="BJ7" s="62"/>
      <c r="BK7" s="62"/>
      <c r="BL7" s="62"/>
      <c r="BM7" s="62"/>
    </row>
    <row r="8" customFormat="false" ht="15.75" hidden="false" customHeight="true" outlineLevel="0" collapsed="false">
      <c r="C8" s="171"/>
      <c r="D8" s="172"/>
      <c r="E8" s="175" t="s">
        <v>111</v>
      </c>
      <c r="F8" s="176" t="s">
        <v>112</v>
      </c>
      <c r="G8" s="176" t="s">
        <v>113</v>
      </c>
      <c r="H8" s="177" t="s">
        <v>114</v>
      </c>
      <c r="I8" s="178" t="s">
        <v>115</v>
      </c>
      <c r="J8" s="179" t="s">
        <v>116</v>
      </c>
      <c r="K8" s="180" t="s">
        <v>111</v>
      </c>
      <c r="L8" s="181" t="s">
        <v>112</v>
      </c>
      <c r="M8" s="181" t="s">
        <v>113</v>
      </c>
      <c r="N8" s="182" t="s">
        <v>114</v>
      </c>
      <c r="O8" s="179" t="s">
        <v>116</v>
      </c>
      <c r="P8" s="180" t="s">
        <v>111</v>
      </c>
      <c r="Q8" s="181" t="s">
        <v>112</v>
      </c>
      <c r="R8" s="181" t="s">
        <v>113</v>
      </c>
      <c r="S8" s="182" t="s">
        <v>114</v>
      </c>
      <c r="T8" s="179" t="s">
        <v>116</v>
      </c>
      <c r="U8" s="180" t="s">
        <v>111</v>
      </c>
      <c r="V8" s="181" t="s">
        <v>112</v>
      </c>
      <c r="W8" s="181" t="s">
        <v>113</v>
      </c>
      <c r="X8" s="182" t="s">
        <v>114</v>
      </c>
      <c r="Y8" s="179" t="s">
        <v>116</v>
      </c>
      <c r="Z8" s="180" t="s">
        <v>111</v>
      </c>
      <c r="AA8" s="181" t="s">
        <v>112</v>
      </c>
      <c r="AB8" s="181" t="s">
        <v>113</v>
      </c>
      <c r="AC8" s="182" t="s">
        <v>114</v>
      </c>
      <c r="AD8" s="179" t="s">
        <v>116</v>
      </c>
      <c r="AE8" s="180" t="s">
        <v>111</v>
      </c>
      <c r="AF8" s="181" t="s">
        <v>112</v>
      </c>
      <c r="AG8" s="181" t="s">
        <v>113</v>
      </c>
      <c r="AH8" s="182" t="s">
        <v>114</v>
      </c>
      <c r="AI8" s="179" t="s">
        <v>116</v>
      </c>
      <c r="AJ8" s="180" t="s">
        <v>111</v>
      </c>
      <c r="AK8" s="181" t="s">
        <v>112</v>
      </c>
      <c r="AL8" s="181" t="s">
        <v>113</v>
      </c>
      <c r="AM8" s="182" t="s">
        <v>114</v>
      </c>
      <c r="AN8" s="179" t="s">
        <v>116</v>
      </c>
      <c r="AO8" s="180" t="s">
        <v>111</v>
      </c>
      <c r="AP8" s="181" t="s">
        <v>112</v>
      </c>
      <c r="AQ8" s="181" t="s">
        <v>113</v>
      </c>
      <c r="AR8" s="182" t="s">
        <v>114</v>
      </c>
      <c r="AS8" s="179" t="s">
        <v>116</v>
      </c>
    </row>
    <row r="9" customFormat="false" ht="12.8" hidden="true" customHeight="false" outlineLevel="0" collapsed="false">
      <c r="C9" s="171"/>
      <c r="D9" s="172"/>
      <c r="E9" s="175"/>
      <c r="F9" s="176"/>
      <c r="G9" s="176"/>
      <c r="H9" s="177"/>
      <c r="I9" s="178"/>
      <c r="J9" s="179"/>
      <c r="K9" s="180"/>
      <c r="L9" s="181"/>
      <c r="M9" s="181"/>
      <c r="N9" s="182"/>
      <c r="O9" s="179"/>
      <c r="P9" s="180"/>
      <c r="Q9" s="181"/>
      <c r="R9" s="181"/>
      <c r="S9" s="182"/>
      <c r="T9" s="179"/>
      <c r="U9" s="180"/>
      <c r="V9" s="181"/>
      <c r="W9" s="181"/>
      <c r="X9" s="182"/>
      <c r="Y9" s="179"/>
      <c r="Z9" s="180"/>
      <c r="AA9" s="181"/>
      <c r="AB9" s="181"/>
      <c r="AC9" s="182"/>
      <c r="AD9" s="179"/>
      <c r="AE9" s="180"/>
      <c r="AF9" s="181"/>
      <c r="AG9" s="181"/>
      <c r="AH9" s="182"/>
      <c r="AI9" s="179"/>
      <c r="AJ9" s="180"/>
      <c r="AK9" s="181"/>
      <c r="AL9" s="181"/>
      <c r="AM9" s="182"/>
      <c r="AN9" s="179"/>
      <c r="AO9" s="180"/>
      <c r="AP9" s="181"/>
      <c r="AQ9" s="181"/>
      <c r="AR9" s="182"/>
      <c r="AS9" s="179"/>
    </row>
    <row r="10" customFormat="false" ht="12.8" hidden="true" customHeight="false" outlineLevel="0" collapsed="false">
      <c r="C10" s="171"/>
      <c r="D10" s="172"/>
      <c r="E10" s="175"/>
      <c r="F10" s="176"/>
      <c r="G10" s="176"/>
      <c r="H10" s="177"/>
      <c r="I10" s="178"/>
      <c r="J10" s="179"/>
      <c r="K10" s="180"/>
      <c r="L10" s="181"/>
      <c r="M10" s="181"/>
      <c r="N10" s="182"/>
      <c r="O10" s="179"/>
      <c r="P10" s="180"/>
      <c r="Q10" s="181"/>
      <c r="R10" s="181"/>
      <c r="S10" s="182"/>
      <c r="T10" s="179"/>
      <c r="U10" s="180"/>
      <c r="V10" s="181"/>
      <c r="W10" s="181"/>
      <c r="X10" s="182"/>
      <c r="Y10" s="179"/>
      <c r="Z10" s="180"/>
      <c r="AA10" s="181"/>
      <c r="AB10" s="181"/>
      <c r="AC10" s="182"/>
      <c r="AD10" s="179"/>
      <c r="AE10" s="180"/>
      <c r="AF10" s="181"/>
      <c r="AG10" s="181"/>
      <c r="AH10" s="182"/>
      <c r="AI10" s="179"/>
      <c r="AJ10" s="180"/>
      <c r="AK10" s="181"/>
      <c r="AL10" s="181"/>
      <c r="AM10" s="182"/>
      <c r="AN10" s="179"/>
      <c r="AO10" s="180"/>
      <c r="AP10" s="181"/>
      <c r="AQ10" s="181"/>
      <c r="AR10" s="182"/>
      <c r="AS10" s="179"/>
    </row>
    <row r="11" customFormat="false" ht="18" hidden="false" customHeight="true" outlineLevel="0" collapsed="false">
      <c r="C11" s="183" t="n">
        <v>1</v>
      </c>
      <c r="D11" s="184" t="s">
        <v>12</v>
      </c>
      <c r="E11" s="185" t="n">
        <f aca="false">AE11+AJ11+AO11</f>
        <v>30</v>
      </c>
      <c r="F11" s="185"/>
      <c r="G11" s="185" t="n">
        <v>15</v>
      </c>
      <c r="H11" s="185" t="n">
        <f aca="false">AH11+AM11+AR11</f>
        <v>0</v>
      </c>
      <c r="I11" s="103" t="n">
        <f aca="false">SUM(E11:H11)</f>
        <v>45</v>
      </c>
      <c r="J11" s="186" t="n">
        <f aca="false">AI11+AN11+AS11</f>
        <v>6</v>
      </c>
      <c r="K11" s="185"/>
      <c r="L11" s="107"/>
      <c r="M11" s="107"/>
      <c r="N11" s="187"/>
      <c r="O11" s="186"/>
      <c r="P11" s="185"/>
      <c r="Q11" s="107"/>
      <c r="R11" s="107"/>
      <c r="S11" s="187"/>
      <c r="T11" s="186"/>
      <c r="U11" s="185"/>
      <c r="V11" s="107"/>
      <c r="W11" s="107"/>
      <c r="X11" s="187"/>
      <c r="Y11" s="186"/>
      <c r="Z11" s="185"/>
      <c r="AA11" s="107"/>
      <c r="AB11" s="107"/>
      <c r="AC11" s="187"/>
      <c r="AD11" s="186"/>
      <c r="AE11" s="105" t="n">
        <v>30</v>
      </c>
      <c r="AF11" s="107"/>
      <c r="AG11" s="107" t="n">
        <v>15</v>
      </c>
      <c r="AH11" s="187"/>
      <c r="AI11" s="186" t="n">
        <v>6</v>
      </c>
      <c r="AJ11" s="185"/>
      <c r="AK11" s="107"/>
      <c r="AL11" s="107"/>
      <c r="AM11" s="187"/>
      <c r="AN11" s="186"/>
      <c r="AO11" s="185"/>
      <c r="AP11" s="107"/>
      <c r="AQ11" s="107"/>
      <c r="AR11" s="187"/>
      <c r="AS11" s="186"/>
    </row>
    <row r="12" customFormat="false" ht="18" hidden="false" customHeight="true" outlineLevel="0" collapsed="false">
      <c r="C12" s="188" t="n">
        <v>2</v>
      </c>
      <c r="D12" s="189" t="s">
        <v>18</v>
      </c>
      <c r="E12" s="190" t="n">
        <f aca="false">AE12+AJ12+AO12</f>
        <v>10</v>
      </c>
      <c r="F12" s="190" t="n">
        <f aca="false">AF12+AK12+AP12</f>
        <v>0</v>
      </c>
      <c r="G12" s="190" t="n">
        <f aca="false">AG12+AL12+AQ12</f>
        <v>20</v>
      </c>
      <c r="H12" s="190" t="n">
        <f aca="false">AH12+AM12+AR12</f>
        <v>0</v>
      </c>
      <c r="I12" s="191" t="n">
        <f aca="false">SUM(E12:H12)</f>
        <v>30</v>
      </c>
      <c r="J12" s="192" t="n">
        <f aca="false">AI12+AN12+AS12</f>
        <v>3</v>
      </c>
      <c r="K12" s="190"/>
      <c r="L12" s="193"/>
      <c r="M12" s="193"/>
      <c r="N12" s="194"/>
      <c r="O12" s="192"/>
      <c r="P12" s="190"/>
      <c r="Q12" s="193"/>
      <c r="R12" s="193"/>
      <c r="S12" s="194"/>
      <c r="T12" s="192"/>
      <c r="U12" s="190"/>
      <c r="V12" s="193"/>
      <c r="W12" s="193"/>
      <c r="X12" s="194"/>
      <c r="Y12" s="192"/>
      <c r="Z12" s="190"/>
      <c r="AA12" s="193"/>
      <c r="AB12" s="193"/>
      <c r="AC12" s="194"/>
      <c r="AD12" s="195"/>
      <c r="AE12" s="193"/>
      <c r="AF12" s="196"/>
      <c r="AG12" s="193"/>
      <c r="AH12" s="194"/>
      <c r="AI12" s="192"/>
      <c r="AJ12" s="190" t="n">
        <v>10</v>
      </c>
      <c r="AK12" s="193"/>
      <c r="AL12" s="193" t="n">
        <v>20</v>
      </c>
      <c r="AM12" s="194"/>
      <c r="AN12" s="192" t="n">
        <v>3</v>
      </c>
      <c r="AO12" s="190"/>
      <c r="AP12" s="193"/>
      <c r="AQ12" s="193"/>
      <c r="AR12" s="194"/>
      <c r="AS12" s="192"/>
    </row>
    <row r="13" customFormat="false" ht="18" hidden="false" customHeight="true" outlineLevel="0" collapsed="false">
      <c r="C13" s="197" t="n">
        <v>3</v>
      </c>
      <c r="D13" s="198" t="s">
        <v>24</v>
      </c>
      <c r="E13" s="132" t="n">
        <f aca="false">AE13+AJ13+AO13</f>
        <v>10</v>
      </c>
      <c r="F13" s="132" t="n">
        <f aca="false">AF13+AK13+AP13</f>
        <v>10</v>
      </c>
      <c r="G13" s="132" t="n">
        <f aca="false">AG13+AL13+AQ13</f>
        <v>0</v>
      </c>
      <c r="H13" s="132" t="n">
        <f aca="false">AH13+AM13+AR13</f>
        <v>0</v>
      </c>
      <c r="I13" s="130" t="n">
        <f aca="false">SUM(E13:H13)</f>
        <v>20</v>
      </c>
      <c r="J13" s="199" t="n">
        <v>2</v>
      </c>
      <c r="K13" s="132"/>
      <c r="L13" s="133"/>
      <c r="M13" s="133"/>
      <c r="N13" s="200"/>
      <c r="O13" s="199"/>
      <c r="P13" s="132"/>
      <c r="Q13" s="133"/>
      <c r="R13" s="133"/>
      <c r="S13" s="200"/>
      <c r="T13" s="199"/>
      <c r="U13" s="132"/>
      <c r="V13" s="133"/>
      <c r="W13" s="133"/>
      <c r="X13" s="200"/>
      <c r="Y13" s="199"/>
      <c r="Z13" s="132"/>
      <c r="AA13" s="133"/>
      <c r="AB13" s="133"/>
      <c r="AC13" s="200"/>
      <c r="AD13" s="199"/>
      <c r="AE13" s="190"/>
      <c r="AF13" s="201"/>
      <c r="AG13" s="133"/>
      <c r="AH13" s="200"/>
      <c r="AI13" s="199"/>
      <c r="AJ13" s="201" t="n">
        <v>10</v>
      </c>
      <c r="AK13" s="133" t="n">
        <v>10</v>
      </c>
      <c r="AL13" s="133"/>
      <c r="AM13" s="200"/>
      <c r="AN13" s="199" t="n">
        <v>3</v>
      </c>
      <c r="AO13" s="132"/>
      <c r="AP13" s="133"/>
      <c r="AQ13" s="133"/>
      <c r="AR13" s="200"/>
      <c r="AS13" s="199"/>
    </row>
    <row r="14" customFormat="false" ht="18" hidden="false" customHeight="true" outlineLevel="0" collapsed="false">
      <c r="C14" s="197" t="n">
        <v>4</v>
      </c>
      <c r="D14" s="198" t="s">
        <v>43</v>
      </c>
      <c r="E14" s="132" t="n">
        <f aca="false">AE14+AJ14+AO14</f>
        <v>10</v>
      </c>
      <c r="F14" s="132"/>
      <c r="G14" s="132" t="n">
        <f aca="false">AG14+AL14+AQ14</f>
        <v>0</v>
      </c>
      <c r="H14" s="132" t="n">
        <v>10</v>
      </c>
      <c r="I14" s="130" t="n">
        <f aca="false">SUM(E14:H14)</f>
        <v>20</v>
      </c>
      <c r="J14" s="199" t="n">
        <v>3</v>
      </c>
      <c r="K14" s="132"/>
      <c r="L14" s="133"/>
      <c r="M14" s="133"/>
      <c r="N14" s="200"/>
      <c r="O14" s="199"/>
      <c r="P14" s="132"/>
      <c r="Q14" s="133"/>
      <c r="R14" s="133"/>
      <c r="S14" s="200"/>
      <c r="T14" s="199"/>
      <c r="U14" s="132"/>
      <c r="V14" s="133"/>
      <c r="W14" s="133"/>
      <c r="X14" s="200"/>
      <c r="Y14" s="199"/>
      <c r="Z14" s="132"/>
      <c r="AA14" s="133"/>
      <c r="AB14" s="133"/>
      <c r="AC14" s="200"/>
      <c r="AD14" s="199"/>
      <c r="AE14" s="132"/>
      <c r="AF14" s="133"/>
      <c r="AG14" s="133"/>
      <c r="AH14" s="200"/>
      <c r="AI14" s="199"/>
      <c r="AJ14" s="105" t="n">
        <v>10</v>
      </c>
      <c r="AK14" s="133"/>
      <c r="AL14" s="133"/>
      <c r="AM14" s="200" t="n">
        <v>10</v>
      </c>
      <c r="AN14" s="199" t="n">
        <v>3</v>
      </c>
      <c r="AO14" s="132"/>
      <c r="AP14" s="133"/>
      <c r="AQ14" s="133"/>
      <c r="AR14" s="200"/>
      <c r="AS14" s="199"/>
    </row>
    <row r="15" customFormat="false" ht="18" hidden="false" customHeight="true" outlineLevel="0" collapsed="false">
      <c r="C15" s="202" t="n">
        <v>5</v>
      </c>
      <c r="D15" s="203" t="s">
        <v>37</v>
      </c>
      <c r="E15" s="185" t="n">
        <f aca="false">AE15+AJ15+AO15</f>
        <v>10</v>
      </c>
      <c r="F15" s="185" t="n">
        <f aca="false">AF15+AK15+AP15</f>
        <v>0</v>
      </c>
      <c r="G15" s="185"/>
      <c r="H15" s="185" t="n">
        <v>20</v>
      </c>
      <c r="I15" s="103" t="n">
        <f aca="false">SUM(E15:H15)</f>
        <v>30</v>
      </c>
      <c r="J15" s="186" t="n">
        <f aca="false">AI15+AN15+AS15</f>
        <v>4</v>
      </c>
      <c r="K15" s="185"/>
      <c r="L15" s="107"/>
      <c r="M15" s="107"/>
      <c r="N15" s="187"/>
      <c r="O15" s="186"/>
      <c r="P15" s="185"/>
      <c r="Q15" s="107"/>
      <c r="R15" s="107"/>
      <c r="S15" s="187"/>
      <c r="T15" s="186"/>
      <c r="U15" s="185"/>
      <c r="V15" s="107"/>
      <c r="W15" s="107"/>
      <c r="X15" s="187"/>
      <c r="Y15" s="186"/>
      <c r="Z15" s="185"/>
      <c r="AA15" s="107"/>
      <c r="AB15" s="107"/>
      <c r="AC15" s="187"/>
      <c r="AD15" s="186"/>
      <c r="AE15" s="185"/>
      <c r="AF15" s="107"/>
      <c r="AG15" s="107"/>
      <c r="AH15" s="187"/>
      <c r="AI15" s="186"/>
      <c r="AJ15" s="105" t="n">
        <v>10</v>
      </c>
      <c r="AK15" s="107"/>
      <c r="AL15" s="107"/>
      <c r="AM15" s="187" t="n">
        <v>20</v>
      </c>
      <c r="AN15" s="186" t="n">
        <v>4</v>
      </c>
      <c r="AO15" s="120"/>
      <c r="AP15" s="107"/>
      <c r="AQ15" s="107"/>
      <c r="AR15" s="187"/>
      <c r="AS15" s="186"/>
    </row>
    <row r="16" customFormat="false" ht="18" hidden="false" customHeight="true" outlineLevel="0" collapsed="false">
      <c r="C16" s="188" t="n">
        <v>6</v>
      </c>
      <c r="D16" s="189" t="s">
        <v>41</v>
      </c>
      <c r="E16" s="190" t="n">
        <f aca="false">AE16+AJ16+AO16</f>
        <v>10</v>
      </c>
      <c r="F16" s="190" t="n">
        <f aca="false">AF16+AK16+AP16</f>
        <v>10</v>
      </c>
      <c r="G16" s="190" t="n">
        <f aca="false">AG16+AL16+AQ16</f>
        <v>0</v>
      </c>
      <c r="H16" s="190" t="n">
        <f aca="false">AH16+AM16+AR16</f>
        <v>0</v>
      </c>
      <c r="I16" s="191" t="n">
        <f aca="false">SUM(E16:H16)</f>
        <v>20</v>
      </c>
      <c r="J16" s="192" t="n">
        <f aca="false">AI16+AN16+AS16</f>
        <v>3</v>
      </c>
      <c r="K16" s="190"/>
      <c r="L16" s="193"/>
      <c r="M16" s="193"/>
      <c r="N16" s="194"/>
      <c r="O16" s="192"/>
      <c r="P16" s="190"/>
      <c r="Q16" s="193"/>
      <c r="R16" s="193"/>
      <c r="S16" s="194"/>
      <c r="T16" s="192"/>
      <c r="U16" s="190"/>
      <c r="V16" s="193"/>
      <c r="W16" s="193"/>
      <c r="X16" s="194"/>
      <c r="Y16" s="192"/>
      <c r="Z16" s="190"/>
      <c r="AA16" s="193"/>
      <c r="AB16" s="193"/>
      <c r="AC16" s="194"/>
      <c r="AD16" s="192"/>
      <c r="AE16" s="190"/>
      <c r="AF16" s="193"/>
      <c r="AG16" s="193"/>
      <c r="AH16" s="194"/>
      <c r="AI16" s="192"/>
      <c r="AJ16" s="190"/>
      <c r="AK16" s="193"/>
      <c r="AL16" s="193"/>
      <c r="AM16" s="194"/>
      <c r="AN16" s="192"/>
      <c r="AO16" s="105" t="n">
        <v>10</v>
      </c>
      <c r="AP16" s="193" t="n">
        <v>10</v>
      </c>
      <c r="AQ16" s="193"/>
      <c r="AR16" s="194"/>
      <c r="AS16" s="192" t="n">
        <v>3</v>
      </c>
    </row>
    <row r="17" customFormat="false" ht="18" hidden="false" customHeight="true" outlineLevel="0" collapsed="false">
      <c r="C17" s="197" t="n">
        <v>7</v>
      </c>
      <c r="D17" s="198" t="s">
        <v>30</v>
      </c>
      <c r="E17" s="132" t="n">
        <f aca="false">AE17+AJ17+AO17</f>
        <v>10</v>
      </c>
      <c r="F17" s="132" t="n">
        <v>10</v>
      </c>
      <c r="G17" s="132" t="n">
        <f aca="false">AG17+AL17+AQ17</f>
        <v>0</v>
      </c>
      <c r="H17" s="132" t="n">
        <v>10</v>
      </c>
      <c r="I17" s="130" t="n">
        <f aca="false">SUM(E17:H17)</f>
        <v>30</v>
      </c>
      <c r="J17" s="199" t="n">
        <f aca="false">AI17+AN17+AS17</f>
        <v>5</v>
      </c>
      <c r="K17" s="132"/>
      <c r="L17" s="133"/>
      <c r="M17" s="133"/>
      <c r="N17" s="200"/>
      <c r="O17" s="199"/>
      <c r="P17" s="132"/>
      <c r="Q17" s="133"/>
      <c r="R17" s="133"/>
      <c r="S17" s="200"/>
      <c r="T17" s="199"/>
      <c r="U17" s="132"/>
      <c r="V17" s="133"/>
      <c r="W17" s="133"/>
      <c r="X17" s="200"/>
      <c r="Y17" s="199"/>
      <c r="Z17" s="132"/>
      <c r="AA17" s="133"/>
      <c r="AB17" s="133"/>
      <c r="AC17" s="200"/>
      <c r="AD17" s="199"/>
      <c r="AE17" s="132"/>
      <c r="AF17" s="133"/>
      <c r="AG17" s="133"/>
      <c r="AH17" s="200"/>
      <c r="AI17" s="199"/>
      <c r="AJ17" s="132"/>
      <c r="AK17" s="133"/>
      <c r="AL17" s="133"/>
      <c r="AM17" s="200"/>
      <c r="AN17" s="199"/>
      <c r="AO17" s="105" t="n">
        <v>10</v>
      </c>
      <c r="AP17" s="133" t="n">
        <v>10</v>
      </c>
      <c r="AQ17" s="133"/>
      <c r="AR17" s="200" t="n">
        <v>10</v>
      </c>
      <c r="AS17" s="199" t="n">
        <v>5</v>
      </c>
    </row>
    <row r="18" customFormat="false" ht="18" hidden="false" customHeight="true" outlineLevel="0" collapsed="false">
      <c r="C18" s="197" t="n">
        <v>8</v>
      </c>
      <c r="D18" s="198" t="s">
        <v>47</v>
      </c>
      <c r="E18" s="132" t="n">
        <f aca="false">AE18+AJ18+AO18</f>
        <v>0</v>
      </c>
      <c r="F18" s="132" t="n">
        <f aca="false">AF18+AK18+AP18</f>
        <v>0</v>
      </c>
      <c r="G18" s="132" t="n">
        <f aca="false">AG18+AL18+AQ18</f>
        <v>0</v>
      </c>
      <c r="H18" s="132" t="n">
        <f aca="false">AH18+AM18+AR18</f>
        <v>10</v>
      </c>
      <c r="I18" s="130" t="n">
        <f aca="false">SUM(E18:H18)</f>
        <v>10</v>
      </c>
      <c r="J18" s="199" t="n">
        <f aca="false">AI18+AN18+AS18</f>
        <v>2</v>
      </c>
      <c r="K18" s="132"/>
      <c r="L18" s="133"/>
      <c r="M18" s="133"/>
      <c r="N18" s="200"/>
      <c r="O18" s="199"/>
      <c r="P18" s="132"/>
      <c r="Q18" s="133"/>
      <c r="R18" s="133"/>
      <c r="S18" s="200"/>
      <c r="T18" s="199"/>
      <c r="U18" s="132"/>
      <c r="V18" s="133"/>
      <c r="W18" s="133"/>
      <c r="X18" s="200"/>
      <c r="Y18" s="199"/>
      <c r="Z18" s="132"/>
      <c r="AA18" s="133"/>
      <c r="AB18" s="133"/>
      <c r="AC18" s="200"/>
      <c r="AD18" s="199"/>
      <c r="AE18" s="132"/>
      <c r="AF18" s="133"/>
      <c r="AG18" s="133"/>
      <c r="AH18" s="200"/>
      <c r="AI18" s="199"/>
      <c r="AJ18" s="132"/>
      <c r="AK18" s="133"/>
      <c r="AL18" s="133"/>
      <c r="AM18" s="200"/>
      <c r="AN18" s="199"/>
      <c r="AO18" s="204"/>
      <c r="AP18" s="133"/>
      <c r="AQ18" s="133"/>
      <c r="AR18" s="200" t="n">
        <v>10</v>
      </c>
      <c r="AS18" s="199" t="n">
        <v>2</v>
      </c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</row>
    <row r="19" customFormat="false" ht="18" hidden="false" customHeight="true" outlineLevel="0" collapsed="false">
      <c r="C19" s="205" t="n">
        <v>9</v>
      </c>
      <c r="D19" s="198" t="s">
        <v>50</v>
      </c>
      <c r="E19" s="132" t="n">
        <f aca="false">AE19+AJ19+AO19</f>
        <v>10</v>
      </c>
      <c r="F19" s="132" t="n">
        <f aca="false">AF19+AK19+AP19</f>
        <v>0</v>
      </c>
      <c r="G19" s="132" t="n">
        <f aca="false">AG19+AL19+AQ19</f>
        <v>0</v>
      </c>
      <c r="H19" s="132" t="n">
        <f aca="false">AH19+AM19+AR19</f>
        <v>10</v>
      </c>
      <c r="I19" s="130" t="n">
        <f aca="false">SUM(E19:H19)</f>
        <v>20</v>
      </c>
      <c r="J19" s="199" t="n">
        <f aca="false">AI19+AN19+AS19</f>
        <v>3</v>
      </c>
      <c r="K19" s="132"/>
      <c r="L19" s="133"/>
      <c r="M19" s="133"/>
      <c r="N19" s="200"/>
      <c r="O19" s="199"/>
      <c r="P19" s="132"/>
      <c r="Q19" s="133"/>
      <c r="R19" s="133"/>
      <c r="S19" s="200"/>
      <c r="T19" s="199"/>
      <c r="U19" s="132"/>
      <c r="V19" s="133"/>
      <c r="W19" s="133"/>
      <c r="X19" s="200"/>
      <c r="Y19" s="199"/>
      <c r="Z19" s="132"/>
      <c r="AA19" s="133"/>
      <c r="AB19" s="133"/>
      <c r="AC19" s="200"/>
      <c r="AD19" s="199"/>
      <c r="AE19" s="132"/>
      <c r="AF19" s="133"/>
      <c r="AG19" s="133"/>
      <c r="AH19" s="200"/>
      <c r="AI19" s="199"/>
      <c r="AJ19" s="132"/>
      <c r="AK19" s="133"/>
      <c r="AL19" s="133"/>
      <c r="AM19" s="200"/>
      <c r="AN19" s="199"/>
      <c r="AO19" s="132" t="n">
        <v>10</v>
      </c>
      <c r="AP19" s="133"/>
      <c r="AQ19" s="133"/>
      <c r="AR19" s="200" t="n">
        <v>10</v>
      </c>
      <c r="AS19" s="199" t="n">
        <v>3</v>
      </c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</row>
    <row r="20" customFormat="false" ht="18" hidden="false" customHeight="true" outlineLevel="0" collapsed="false">
      <c r="C20" s="206" t="s">
        <v>126</v>
      </c>
      <c r="D20" s="206"/>
      <c r="E20" s="207" t="n">
        <f aca="false">SUM(E11:E19)</f>
        <v>100</v>
      </c>
      <c r="F20" s="207" t="n">
        <f aca="false">SUM(F11:F19)</f>
        <v>30</v>
      </c>
      <c r="G20" s="207" t="n">
        <f aca="false">SUM(G11:G19)</f>
        <v>35</v>
      </c>
      <c r="H20" s="207" t="n">
        <f aca="false">SUM(H11:H19)</f>
        <v>60</v>
      </c>
      <c r="I20" s="68" t="n">
        <f aca="false">SUM(I11:I19)</f>
        <v>225</v>
      </c>
      <c r="J20" s="66" t="n">
        <f aca="false">SUM(J11:J19)</f>
        <v>31</v>
      </c>
      <c r="K20" s="63" t="n">
        <f aca="false">SUM(K10:K22)</f>
        <v>0</v>
      </c>
      <c r="L20" s="64" t="n">
        <f aca="false">SUM(L10:L22)-SUMIF(#REF!,"WF",L10:L22)</f>
        <v>0</v>
      </c>
      <c r="M20" s="64" t="n">
        <f aca="false">SUM(M10:M22)</f>
        <v>0</v>
      </c>
      <c r="N20" s="65" t="n">
        <f aca="false">SUM(N10:N22)</f>
        <v>0</v>
      </c>
      <c r="O20" s="66" t="n">
        <f aca="false">SUM(O10:O22)</f>
        <v>0</v>
      </c>
      <c r="P20" s="63" t="n">
        <f aca="false">SUM(P10:P22)</f>
        <v>0</v>
      </c>
      <c r="Q20" s="64" t="n">
        <f aca="false">SUM(Q10:Q22)-SUMIF(#REF!,"WF",Q10:Q22)</f>
        <v>0</v>
      </c>
      <c r="R20" s="64" t="n">
        <f aca="false">SUM(R10:R22)</f>
        <v>0</v>
      </c>
      <c r="S20" s="65" t="n">
        <f aca="false">SUM(S10:S22)</f>
        <v>0</v>
      </c>
      <c r="T20" s="66" t="n">
        <f aca="false">SUM(T10:T22)</f>
        <v>0</v>
      </c>
      <c r="U20" s="63" t="n">
        <f aca="false">SUM(U10:U22)</f>
        <v>0</v>
      </c>
      <c r="V20" s="64" t="n">
        <f aca="false">SUM(V10:V22)-SUMIF(#REF!,"WF",V10:V22)</f>
        <v>0</v>
      </c>
      <c r="W20" s="64" t="n">
        <f aca="false">SUM(W10:W22)</f>
        <v>0</v>
      </c>
      <c r="X20" s="65" t="n">
        <f aca="false">SUM(X10:X22)</f>
        <v>0</v>
      </c>
      <c r="Y20" s="66" t="n">
        <f aca="false">SUM(Y10:Y22)</f>
        <v>0</v>
      </c>
      <c r="Z20" s="63" t="n">
        <f aca="false">SUM(Z10:Z22)</f>
        <v>0</v>
      </c>
      <c r="AA20" s="64" t="n">
        <f aca="false">SUM(AA10:AA22)-SUMIF(#REF!,"WF",AA10:AA22)</f>
        <v>0</v>
      </c>
      <c r="AB20" s="64" t="n">
        <f aca="false">SUM(AB10:AB22)</f>
        <v>0</v>
      </c>
      <c r="AC20" s="65" t="n">
        <f aca="false">SUM(AC10:AC22)</f>
        <v>0</v>
      </c>
      <c r="AD20" s="66" t="n">
        <f aca="false">SUM(AD10:AD22)</f>
        <v>0</v>
      </c>
      <c r="AE20" s="63" t="n">
        <f aca="false">SUM(AE11:AE19)</f>
        <v>30</v>
      </c>
      <c r="AF20" s="63" t="n">
        <f aca="false">SUM(AF11:AF19)</f>
        <v>0</v>
      </c>
      <c r="AG20" s="63" t="n">
        <f aca="false">SUM(AG11:AG19)</f>
        <v>15</v>
      </c>
      <c r="AH20" s="63" t="n">
        <f aca="false">SUM(AH11:AH19)</f>
        <v>0</v>
      </c>
      <c r="AI20" s="66" t="n">
        <f aca="false">SUM(AI11:AI19)</f>
        <v>6</v>
      </c>
      <c r="AJ20" s="63" t="n">
        <f aca="false">SUM(AJ11:AJ19)</f>
        <v>40</v>
      </c>
      <c r="AK20" s="63" t="n">
        <f aca="false">SUM(AK11:AK19)</f>
        <v>10</v>
      </c>
      <c r="AL20" s="63" t="n">
        <f aca="false">SUM(AL11:AL19)</f>
        <v>20</v>
      </c>
      <c r="AM20" s="63" t="n">
        <f aca="false">SUM(AM11:AM19)</f>
        <v>30</v>
      </c>
      <c r="AN20" s="68" t="n">
        <f aca="false">SUM(AN11:AN19)</f>
        <v>13</v>
      </c>
      <c r="AO20" s="63" t="n">
        <f aca="false">SUM(AO11:AO19)</f>
        <v>30</v>
      </c>
      <c r="AP20" s="63" t="n">
        <f aca="false">SUM(AP11:AP19)</f>
        <v>20</v>
      </c>
      <c r="AQ20" s="63" t="n">
        <f aca="false">SUM(AQ11:AQ19)</f>
        <v>0</v>
      </c>
      <c r="AR20" s="63" t="n">
        <f aca="false">SUM(AR11:AR19)</f>
        <v>30</v>
      </c>
      <c r="AS20" s="68" t="n">
        <f aca="false">SUM(AS16:AS19)</f>
        <v>13</v>
      </c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</row>
    <row r="21" customFormat="false" ht="18" hidden="false" customHeight="true" outlineLevel="0" collapsed="false">
      <c r="C21" s="206"/>
      <c r="D21" s="206"/>
      <c r="E21" s="207"/>
      <c r="F21" s="207"/>
      <c r="G21" s="207"/>
      <c r="H21" s="207"/>
      <c r="I21" s="68"/>
      <c r="J21" s="66"/>
      <c r="K21" s="68" t="n">
        <f aca="false">SUM(K20:N20)</f>
        <v>0</v>
      </c>
      <c r="L21" s="68"/>
      <c r="M21" s="68"/>
      <c r="N21" s="68"/>
      <c r="O21" s="66"/>
      <c r="P21" s="68" t="n">
        <f aca="false">SUM(P20:S20)</f>
        <v>0</v>
      </c>
      <c r="Q21" s="68"/>
      <c r="R21" s="68"/>
      <c r="S21" s="68"/>
      <c r="T21" s="66"/>
      <c r="U21" s="68" t="n">
        <f aca="false">SUM(U20:X20)</f>
        <v>0</v>
      </c>
      <c r="V21" s="68"/>
      <c r="W21" s="68"/>
      <c r="X21" s="68"/>
      <c r="Y21" s="66"/>
      <c r="Z21" s="68" t="n">
        <f aca="false">SUM(Z20:AC20)</f>
        <v>0</v>
      </c>
      <c r="AA21" s="68"/>
      <c r="AB21" s="68"/>
      <c r="AC21" s="68"/>
      <c r="AD21" s="66"/>
      <c r="AE21" s="68" t="n">
        <f aca="false">SUM(AE20:AH20)</f>
        <v>45</v>
      </c>
      <c r="AF21" s="68"/>
      <c r="AG21" s="68"/>
      <c r="AH21" s="68"/>
      <c r="AI21" s="66"/>
      <c r="AJ21" s="68" t="n">
        <f aca="false">SUM(AJ20:AM20)</f>
        <v>100</v>
      </c>
      <c r="AK21" s="68"/>
      <c r="AL21" s="68"/>
      <c r="AM21" s="68"/>
      <c r="AN21" s="68"/>
      <c r="AO21" s="68" t="n">
        <f aca="false">SUM(AO20:AR20)</f>
        <v>80</v>
      </c>
      <c r="AP21" s="68"/>
      <c r="AQ21" s="68"/>
      <c r="AR21" s="68"/>
      <c r="AS21" s="68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</row>
    <row r="22" customFormat="false" ht="18" hidden="false" customHeight="true" outlineLevel="0" collapsed="false">
      <c r="C22" s="208" t="s">
        <v>127</v>
      </c>
      <c r="D22" s="208"/>
      <c r="E22" s="209" t="n">
        <f aca="false">SUM(K22:AR22)</f>
        <v>5</v>
      </c>
      <c r="F22" s="166"/>
      <c r="G22" s="166"/>
      <c r="H22" s="166"/>
      <c r="I22" s="166"/>
      <c r="J22" s="166"/>
      <c r="K22" s="209" t="n">
        <v>0</v>
      </c>
      <c r="L22" s="166"/>
      <c r="M22" s="166"/>
      <c r="N22" s="166"/>
      <c r="O22" s="166"/>
      <c r="P22" s="209" t="n">
        <v>0</v>
      </c>
      <c r="Q22" s="166"/>
      <c r="R22" s="166"/>
      <c r="S22" s="166"/>
      <c r="T22" s="166"/>
      <c r="U22" s="209" t="n">
        <v>0</v>
      </c>
      <c r="V22" s="166"/>
      <c r="W22" s="166"/>
      <c r="X22" s="166"/>
      <c r="Y22" s="166"/>
      <c r="Z22" s="209" t="n">
        <v>0</v>
      </c>
      <c r="AA22" s="166"/>
      <c r="AB22" s="166"/>
      <c r="AC22" s="166"/>
      <c r="AD22" s="166"/>
      <c r="AE22" s="209" t="n">
        <v>1</v>
      </c>
      <c r="AF22" s="166"/>
      <c r="AG22" s="166"/>
      <c r="AH22" s="166"/>
      <c r="AI22" s="166"/>
      <c r="AJ22" s="210" t="n">
        <v>2</v>
      </c>
      <c r="AK22" s="168"/>
      <c r="AL22" s="168"/>
      <c r="AM22" s="168"/>
      <c r="AN22" s="168"/>
      <c r="AO22" s="210" t="n">
        <v>2</v>
      </c>
      <c r="AP22" s="168"/>
      <c r="AQ22" s="168"/>
      <c r="AR22" s="168"/>
      <c r="AS22" s="168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</row>
    <row r="23" customFormat="false" ht="12.75" hidden="false" customHeight="false" outlineLevel="0" collapsed="false"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</row>
    <row r="24" customFormat="false" ht="12.75" hidden="false" customHeight="false" outlineLevel="0" collapsed="false">
      <c r="C24" s="52" t="s">
        <v>128</v>
      </c>
    </row>
  </sheetData>
  <mergeCells count="41">
    <mergeCell ref="BI1:BM1"/>
    <mergeCell ref="AP2:AT2"/>
    <mergeCell ref="BI2:BM2"/>
    <mergeCell ref="AP3:AT3"/>
    <mergeCell ref="AX5:AX6"/>
    <mergeCell ref="BC5:BC6"/>
    <mergeCell ref="BH5:BH6"/>
    <mergeCell ref="BM5:BM6"/>
    <mergeCell ref="AT6:AW6"/>
    <mergeCell ref="AY6:BB6"/>
    <mergeCell ref="BD6:BG6"/>
    <mergeCell ref="BI6:BL6"/>
    <mergeCell ref="C7:C8"/>
    <mergeCell ref="D7:D8"/>
    <mergeCell ref="E7:J7"/>
    <mergeCell ref="K7:O7"/>
    <mergeCell ref="P7:T7"/>
    <mergeCell ref="U7:Y7"/>
    <mergeCell ref="Z7:AD7"/>
    <mergeCell ref="AE7:AI7"/>
    <mergeCell ref="AJ7:AN7"/>
    <mergeCell ref="AO7:AS7"/>
    <mergeCell ref="C20:D21"/>
    <mergeCell ref="I20:I21"/>
    <mergeCell ref="J20:J21"/>
    <mergeCell ref="O20:O21"/>
    <mergeCell ref="T20:T21"/>
    <mergeCell ref="Y20:Y21"/>
    <mergeCell ref="AD20:AD21"/>
    <mergeCell ref="AI20:AI21"/>
    <mergeCell ref="AN20:AN21"/>
    <mergeCell ref="AS20:AS21"/>
    <mergeCell ref="E21:H21"/>
    <mergeCell ref="K21:N21"/>
    <mergeCell ref="P21:S21"/>
    <mergeCell ref="U21:X21"/>
    <mergeCell ref="Z21:AC21"/>
    <mergeCell ref="AE21:AH21"/>
    <mergeCell ref="AJ21:AM21"/>
    <mergeCell ref="AO21:AR21"/>
    <mergeCell ref="C22:D22"/>
  </mergeCells>
  <dataValidations count="2"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false" sqref="K11:AS12 K13:AE19 AG13:AI13 AK13:AS13 AF14:AS17 AF18:AN19 AP18:AS18 AO19:AS19" type="none">
      <formula1>0</formula1>
      <formula2>0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false" sqref="KF6:KI6 UB6:UE6 ADX6:AEA6 AJ21:AM21" type="whole">
      <formula1>0</formula1>
      <formula2>15</formula2>
    </dataValidation>
  </dataValidations>
  <printOptions headings="false" gridLines="false" gridLinesSet="true" horizontalCentered="true" verticalCentered="true"/>
  <pageMargins left="0.590277777777778" right="0.590277777777778" top="0" bottom="0" header="0.511805555555555" footer="0.511805555555555"/>
  <pageSetup paperSize="9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Y25"/>
  <sheetViews>
    <sheetView showFormulas="false" showGridLines="true" showRowColHeaders="true" showZeros="false" rightToLeft="false" tabSelected="false" showOutlineSymbols="true" defaultGridColor="true" view="normal" topLeftCell="A1" colorId="64" zoomScale="90" zoomScaleNormal="90" zoomScalePageLayoutView="100" workbookViewId="0">
      <selection pane="topLeft" activeCell="F4" activeCellId="0" sqref="F4"/>
    </sheetView>
  </sheetViews>
  <sheetFormatPr defaultRowHeight="14.25" zeroHeight="false" outlineLevelRow="0" outlineLevelCol="0"/>
  <cols>
    <col collapsed="false" customWidth="true" hidden="true" outlineLevel="0" max="1" min="1" style="0" width="8.53"/>
    <col collapsed="false" customWidth="true" hidden="false" outlineLevel="0" max="2" min="2" style="0" width="3.13"/>
    <col collapsed="false" customWidth="true" hidden="false" outlineLevel="0" max="3" min="3" style="0" width="40.79"/>
    <col collapsed="false" customWidth="true" hidden="false" outlineLevel="0" max="24" min="4" style="0" width="2.86"/>
    <col collapsed="false" customWidth="true" hidden="false" outlineLevel="0" max="1025" min="25" style="0" width="8.53"/>
  </cols>
  <sheetData>
    <row r="1" customFormat="false" ht="16.5" hidden="false" customHeight="true" outlineLevel="0" collapsed="false">
      <c r="A1" s="211"/>
      <c r="B1" s="211"/>
      <c r="C1" s="212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1"/>
      <c r="BM1" s="211"/>
      <c r="BN1" s="211"/>
      <c r="BO1" s="211"/>
      <c r="BP1" s="211"/>
      <c r="BQ1" s="211"/>
      <c r="BR1" s="211"/>
      <c r="BS1" s="211"/>
      <c r="BT1" s="211"/>
      <c r="BU1" s="211"/>
      <c r="BV1" s="211"/>
      <c r="BW1" s="211"/>
      <c r="BX1" s="211"/>
      <c r="BY1" s="211"/>
      <c r="BZ1" s="211"/>
      <c r="CA1" s="211"/>
      <c r="CB1" s="211"/>
      <c r="CC1" s="211"/>
      <c r="CD1" s="211"/>
      <c r="CE1" s="211"/>
      <c r="CF1" s="211"/>
      <c r="CG1" s="211"/>
      <c r="CH1" s="211"/>
      <c r="CI1" s="211"/>
      <c r="CJ1" s="211"/>
      <c r="CK1" s="211"/>
      <c r="CL1" s="211"/>
      <c r="CM1" s="211"/>
      <c r="CN1" s="211"/>
      <c r="CO1" s="211"/>
      <c r="CP1" s="211"/>
      <c r="CQ1" s="211"/>
      <c r="CR1" s="211"/>
      <c r="CS1" s="211"/>
      <c r="CT1" s="211"/>
      <c r="CU1" s="211"/>
      <c r="CV1" s="211"/>
      <c r="CW1" s="211"/>
      <c r="CX1" s="211"/>
      <c r="CY1" s="211"/>
      <c r="CZ1" s="211"/>
      <c r="DA1" s="211"/>
      <c r="DB1" s="211"/>
      <c r="DC1" s="211"/>
      <c r="DD1" s="211"/>
      <c r="DE1" s="211"/>
      <c r="DF1" s="211"/>
      <c r="DG1" s="211"/>
      <c r="DH1" s="211"/>
      <c r="DI1" s="211"/>
      <c r="DJ1" s="211"/>
      <c r="DK1" s="211"/>
      <c r="DL1" s="211"/>
      <c r="DM1" s="211"/>
      <c r="DN1" s="211"/>
      <c r="DO1" s="211"/>
      <c r="DP1" s="211"/>
      <c r="DQ1" s="211"/>
      <c r="DR1" s="211"/>
      <c r="DS1" s="211"/>
      <c r="DT1" s="211"/>
      <c r="DU1" s="211"/>
      <c r="DV1" s="211"/>
      <c r="DW1" s="211"/>
      <c r="DX1" s="211"/>
      <c r="DY1" s="211"/>
      <c r="DZ1" s="211"/>
      <c r="EA1" s="211"/>
      <c r="EB1" s="211"/>
      <c r="EC1" s="211"/>
      <c r="ED1" s="211"/>
      <c r="EE1" s="211"/>
      <c r="EF1" s="211"/>
      <c r="EG1" s="211"/>
      <c r="EH1" s="211"/>
      <c r="EI1" s="211"/>
      <c r="EJ1" s="211"/>
      <c r="EK1" s="211"/>
      <c r="EL1" s="211"/>
      <c r="EM1" s="211"/>
      <c r="EN1" s="211"/>
      <c r="EO1" s="211"/>
      <c r="EP1" s="211"/>
      <c r="EQ1" s="211"/>
      <c r="ER1" s="211"/>
      <c r="ES1" s="211"/>
      <c r="ET1" s="211"/>
      <c r="EU1" s="211"/>
      <c r="EV1" s="211"/>
      <c r="EW1" s="211"/>
      <c r="EX1" s="211"/>
      <c r="EY1" s="211"/>
      <c r="EZ1" s="211"/>
      <c r="FA1" s="211"/>
      <c r="FB1" s="211"/>
      <c r="FC1" s="211"/>
      <c r="FD1" s="211"/>
      <c r="FE1" s="211"/>
      <c r="FF1" s="211"/>
      <c r="FG1" s="211"/>
      <c r="FH1" s="211"/>
      <c r="FI1" s="211"/>
      <c r="FJ1" s="211"/>
      <c r="FK1" s="211"/>
      <c r="FL1" s="211"/>
      <c r="FM1" s="211"/>
      <c r="FN1" s="211"/>
      <c r="FO1" s="211"/>
      <c r="FP1" s="211"/>
      <c r="FQ1" s="211"/>
      <c r="FR1" s="211"/>
      <c r="FS1" s="211"/>
      <c r="FT1" s="211"/>
      <c r="FU1" s="211"/>
      <c r="FV1" s="211"/>
      <c r="FW1" s="211"/>
      <c r="FX1" s="211"/>
      <c r="FY1" s="211"/>
      <c r="FZ1" s="211"/>
      <c r="GA1" s="211"/>
      <c r="GB1" s="211"/>
      <c r="GC1" s="211"/>
      <c r="GD1" s="211"/>
      <c r="GE1" s="211"/>
      <c r="GF1" s="211"/>
      <c r="GG1" s="211"/>
      <c r="GH1" s="211"/>
      <c r="GI1" s="211"/>
      <c r="GJ1" s="211"/>
      <c r="GK1" s="211"/>
      <c r="GL1" s="211"/>
      <c r="GM1" s="211"/>
      <c r="GN1" s="211"/>
      <c r="GO1" s="211"/>
      <c r="GP1" s="211"/>
      <c r="GQ1" s="211"/>
      <c r="GR1" s="211"/>
      <c r="GS1" s="211"/>
      <c r="GT1" s="211"/>
      <c r="GU1" s="211"/>
      <c r="GV1" s="211"/>
      <c r="GW1" s="211"/>
      <c r="GX1" s="211"/>
      <c r="GY1" s="211"/>
    </row>
    <row r="2" customFormat="false" ht="16.5" hidden="false" customHeight="true" outlineLevel="0" collapsed="false">
      <c r="A2" s="211"/>
      <c r="B2" s="211"/>
      <c r="C2" s="212"/>
      <c r="D2" s="56" t="s">
        <v>100</v>
      </c>
      <c r="E2" s="57" t="s">
        <v>134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54"/>
      <c r="T2" s="54"/>
      <c r="U2" s="58"/>
      <c r="V2" s="58"/>
      <c r="W2" s="58"/>
      <c r="X2" s="58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  <c r="CE2" s="211"/>
      <c r="CF2" s="211"/>
      <c r="CG2" s="211"/>
      <c r="CH2" s="211"/>
      <c r="CI2" s="211"/>
      <c r="CJ2" s="211"/>
      <c r="CK2" s="211"/>
      <c r="CL2" s="211"/>
      <c r="CM2" s="211"/>
      <c r="CN2" s="211"/>
      <c r="CO2" s="211"/>
      <c r="CP2" s="211"/>
      <c r="CQ2" s="211"/>
      <c r="CR2" s="211"/>
      <c r="CS2" s="211"/>
      <c r="CT2" s="211"/>
      <c r="CU2" s="211"/>
      <c r="CV2" s="211"/>
      <c r="CW2" s="211"/>
      <c r="CX2" s="211"/>
      <c r="CY2" s="211"/>
      <c r="CZ2" s="211"/>
      <c r="DA2" s="211"/>
      <c r="DB2" s="211"/>
      <c r="DC2" s="211"/>
      <c r="DD2" s="211"/>
      <c r="DE2" s="211"/>
      <c r="DF2" s="211"/>
      <c r="DG2" s="211"/>
      <c r="DH2" s="211"/>
      <c r="DI2" s="211"/>
      <c r="DJ2" s="211"/>
      <c r="DK2" s="211"/>
      <c r="DL2" s="211"/>
      <c r="DM2" s="211"/>
      <c r="DN2" s="211"/>
      <c r="DO2" s="211"/>
      <c r="DP2" s="211"/>
      <c r="DQ2" s="211"/>
      <c r="DR2" s="211"/>
      <c r="DS2" s="211"/>
      <c r="DT2" s="211"/>
      <c r="DU2" s="211"/>
      <c r="DV2" s="211"/>
      <c r="DW2" s="211"/>
      <c r="DX2" s="211"/>
      <c r="DY2" s="211"/>
      <c r="DZ2" s="211"/>
      <c r="EA2" s="211"/>
      <c r="EB2" s="211"/>
      <c r="EC2" s="211"/>
      <c r="ED2" s="211"/>
      <c r="EE2" s="211"/>
      <c r="EF2" s="211"/>
      <c r="EG2" s="211"/>
      <c r="EH2" s="211"/>
      <c r="EI2" s="211"/>
      <c r="EJ2" s="211"/>
      <c r="EK2" s="211"/>
      <c r="EL2" s="211"/>
      <c r="EM2" s="211"/>
      <c r="EN2" s="211"/>
      <c r="EO2" s="211"/>
      <c r="EP2" s="211"/>
      <c r="EQ2" s="211"/>
      <c r="ER2" s="211"/>
      <c r="ES2" s="211"/>
      <c r="ET2" s="211"/>
      <c r="EU2" s="211"/>
      <c r="EV2" s="211"/>
      <c r="EW2" s="211"/>
      <c r="EX2" s="211"/>
      <c r="EY2" s="211"/>
      <c r="EZ2" s="211"/>
      <c r="FA2" s="211"/>
      <c r="FB2" s="211"/>
      <c r="FC2" s="211"/>
      <c r="FD2" s="211"/>
      <c r="FE2" s="211"/>
      <c r="FF2" s="211"/>
      <c r="FG2" s="211"/>
      <c r="FH2" s="211"/>
      <c r="FI2" s="211"/>
      <c r="FJ2" s="211"/>
      <c r="FK2" s="211"/>
      <c r="FL2" s="211"/>
      <c r="FM2" s="211"/>
      <c r="FN2" s="211"/>
      <c r="FO2" s="211"/>
      <c r="FP2" s="211"/>
      <c r="FQ2" s="211"/>
      <c r="FR2" s="211"/>
      <c r="FS2" s="211"/>
      <c r="FT2" s="211"/>
      <c r="FU2" s="211"/>
      <c r="FV2" s="211"/>
      <c r="FW2" s="211"/>
      <c r="FX2" s="211"/>
      <c r="FY2" s="211"/>
      <c r="FZ2" s="211"/>
      <c r="GA2" s="211"/>
      <c r="GB2" s="211"/>
      <c r="GC2" s="211"/>
      <c r="GD2" s="211"/>
      <c r="GE2" s="211"/>
      <c r="GF2" s="211"/>
      <c r="GG2" s="211"/>
      <c r="GH2" s="211"/>
      <c r="GI2" s="211"/>
      <c r="GJ2" s="211"/>
      <c r="GK2" s="211"/>
      <c r="GL2" s="211"/>
      <c r="GM2" s="211"/>
      <c r="GN2" s="211"/>
      <c r="GO2" s="211"/>
      <c r="GP2" s="211"/>
      <c r="GQ2" s="211"/>
      <c r="GR2" s="211"/>
      <c r="GS2" s="211"/>
      <c r="GT2" s="211"/>
      <c r="GU2" s="211"/>
      <c r="GV2" s="211"/>
      <c r="GW2" s="211"/>
      <c r="GX2" s="211"/>
      <c r="GY2" s="211"/>
    </row>
    <row r="3" customFormat="false" ht="16.5" hidden="false" customHeight="true" outlineLevel="0" collapsed="false">
      <c r="A3" s="211"/>
      <c r="B3" s="59"/>
      <c r="C3" s="212"/>
      <c r="D3" s="56" t="s">
        <v>102</v>
      </c>
      <c r="E3" s="57" t="s">
        <v>135</v>
      </c>
      <c r="F3" s="59"/>
      <c r="G3" s="59"/>
      <c r="H3" s="59"/>
      <c r="I3" s="59"/>
      <c r="J3" s="211"/>
      <c r="K3" s="211"/>
      <c r="L3" s="211"/>
      <c r="M3" s="211"/>
      <c r="N3" s="211"/>
      <c r="O3" s="211"/>
      <c r="P3" s="211"/>
      <c r="Q3" s="211"/>
      <c r="R3" s="211"/>
      <c r="S3" s="54"/>
      <c r="T3" s="54"/>
      <c r="U3" s="58"/>
      <c r="V3" s="58"/>
      <c r="W3" s="58"/>
      <c r="X3" s="58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  <c r="CE3" s="211"/>
      <c r="CF3" s="211"/>
      <c r="CG3" s="211"/>
      <c r="CH3" s="211"/>
      <c r="CI3" s="211"/>
      <c r="CJ3" s="211"/>
      <c r="CK3" s="211"/>
      <c r="CL3" s="211"/>
      <c r="CM3" s="211"/>
      <c r="CN3" s="211"/>
      <c r="CO3" s="211"/>
      <c r="CP3" s="211"/>
      <c r="CQ3" s="211"/>
      <c r="CR3" s="211"/>
      <c r="CS3" s="211"/>
      <c r="CT3" s="211"/>
      <c r="CU3" s="211"/>
      <c r="CV3" s="211"/>
      <c r="CW3" s="211"/>
      <c r="CX3" s="211"/>
      <c r="CY3" s="211"/>
      <c r="CZ3" s="211"/>
      <c r="DA3" s="211"/>
      <c r="DB3" s="211"/>
      <c r="DC3" s="211"/>
      <c r="DD3" s="211"/>
      <c r="DE3" s="211"/>
      <c r="DF3" s="211"/>
      <c r="DG3" s="211"/>
      <c r="DH3" s="211"/>
      <c r="DI3" s="211"/>
      <c r="DJ3" s="211"/>
      <c r="DK3" s="211"/>
      <c r="DL3" s="211"/>
      <c r="DM3" s="211"/>
      <c r="DN3" s="211"/>
      <c r="DO3" s="211"/>
      <c r="DP3" s="211"/>
      <c r="DQ3" s="211"/>
      <c r="DR3" s="211"/>
      <c r="DS3" s="211"/>
      <c r="DT3" s="211"/>
      <c r="DU3" s="211"/>
      <c r="DV3" s="211"/>
      <c r="DW3" s="211"/>
      <c r="DX3" s="211"/>
      <c r="DY3" s="211"/>
      <c r="DZ3" s="211"/>
      <c r="EA3" s="211"/>
      <c r="EB3" s="211"/>
      <c r="EC3" s="211"/>
      <c r="ED3" s="211"/>
      <c r="EE3" s="211"/>
      <c r="EF3" s="211"/>
      <c r="EG3" s="211"/>
      <c r="EH3" s="211"/>
      <c r="EI3" s="211"/>
      <c r="EJ3" s="211"/>
      <c r="EK3" s="211"/>
      <c r="EL3" s="211"/>
      <c r="EM3" s="211"/>
      <c r="EN3" s="211"/>
      <c r="EO3" s="211"/>
      <c r="EP3" s="211"/>
      <c r="EQ3" s="211"/>
      <c r="ER3" s="211"/>
      <c r="ES3" s="211"/>
      <c r="ET3" s="211"/>
      <c r="EU3" s="211"/>
      <c r="EV3" s="211"/>
      <c r="EW3" s="211"/>
      <c r="EX3" s="211"/>
      <c r="EY3" s="211"/>
      <c r="EZ3" s="211"/>
      <c r="FA3" s="211"/>
      <c r="FB3" s="211"/>
      <c r="FC3" s="211"/>
      <c r="FD3" s="211"/>
      <c r="FE3" s="211"/>
      <c r="FF3" s="211"/>
      <c r="FG3" s="211"/>
      <c r="FH3" s="211"/>
      <c r="FI3" s="211"/>
      <c r="FJ3" s="211"/>
      <c r="FK3" s="211"/>
      <c r="FL3" s="211"/>
      <c r="FM3" s="211"/>
      <c r="FN3" s="211"/>
      <c r="FO3" s="211"/>
      <c r="FP3" s="211"/>
      <c r="FQ3" s="211"/>
      <c r="FR3" s="211"/>
      <c r="FS3" s="211"/>
      <c r="FT3" s="211"/>
      <c r="FU3" s="211"/>
      <c r="FV3" s="211"/>
      <c r="FW3" s="211"/>
      <c r="FX3" s="211"/>
      <c r="FY3" s="211"/>
      <c r="FZ3" s="211"/>
      <c r="GA3" s="211"/>
      <c r="GB3" s="211"/>
      <c r="GC3" s="211"/>
      <c r="GD3" s="211"/>
      <c r="GE3" s="211"/>
      <c r="GF3" s="211"/>
      <c r="GG3" s="211"/>
      <c r="GH3" s="211"/>
      <c r="GI3" s="211"/>
      <c r="GJ3" s="211"/>
      <c r="GK3" s="211"/>
      <c r="GL3" s="211"/>
      <c r="GM3" s="211"/>
      <c r="GN3" s="211"/>
      <c r="GO3" s="211"/>
      <c r="GP3" s="211"/>
      <c r="GQ3" s="211"/>
      <c r="GR3" s="211"/>
      <c r="GS3" s="211"/>
      <c r="GT3" s="211"/>
      <c r="GU3" s="211"/>
      <c r="GV3" s="211"/>
      <c r="GW3" s="211"/>
      <c r="GX3" s="211"/>
      <c r="GY3" s="211"/>
    </row>
    <row r="4" customFormat="false" ht="16.5" hidden="false" customHeight="true" outlineLevel="0" collapsed="false">
      <c r="A4" s="211"/>
      <c r="B4" s="59"/>
      <c r="C4" s="212"/>
      <c r="D4" s="56"/>
      <c r="E4" s="57"/>
      <c r="F4" s="59"/>
      <c r="G4" s="59"/>
      <c r="H4" s="59"/>
      <c r="I4" s="59"/>
      <c r="J4" s="211"/>
      <c r="K4" s="211"/>
      <c r="L4" s="213" t="s">
        <v>136</v>
      </c>
      <c r="M4" s="211"/>
      <c r="O4" s="213"/>
      <c r="P4" s="213"/>
      <c r="Q4" s="213"/>
      <c r="R4" s="213"/>
      <c r="S4" s="54"/>
      <c r="T4" s="54"/>
      <c r="U4" s="58"/>
      <c r="V4" s="58"/>
      <c r="W4" s="58"/>
      <c r="X4" s="58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11"/>
      <c r="BV4" s="211"/>
      <c r="BW4" s="211"/>
      <c r="BX4" s="211"/>
      <c r="BY4" s="211"/>
      <c r="BZ4" s="211"/>
      <c r="CA4" s="211"/>
      <c r="CB4" s="211"/>
      <c r="CC4" s="211"/>
      <c r="CD4" s="211"/>
      <c r="CE4" s="211"/>
      <c r="CF4" s="211"/>
      <c r="CG4" s="211"/>
      <c r="CH4" s="211"/>
      <c r="CI4" s="211"/>
      <c r="CJ4" s="211"/>
      <c r="CK4" s="211"/>
      <c r="CL4" s="211"/>
      <c r="CM4" s="211"/>
      <c r="CN4" s="211"/>
      <c r="CO4" s="211"/>
      <c r="CP4" s="211"/>
      <c r="CQ4" s="211"/>
      <c r="CR4" s="211"/>
      <c r="CS4" s="211"/>
      <c r="CT4" s="211"/>
      <c r="CU4" s="211"/>
      <c r="CV4" s="211"/>
      <c r="CW4" s="211"/>
      <c r="CX4" s="211"/>
      <c r="CY4" s="211"/>
      <c r="CZ4" s="211"/>
      <c r="DA4" s="211"/>
      <c r="DB4" s="211"/>
      <c r="DC4" s="211"/>
      <c r="DD4" s="211"/>
      <c r="DE4" s="211"/>
      <c r="DF4" s="211"/>
      <c r="DG4" s="211"/>
      <c r="DH4" s="211"/>
      <c r="DI4" s="211"/>
      <c r="DJ4" s="211"/>
      <c r="DK4" s="211"/>
      <c r="DL4" s="211"/>
      <c r="DM4" s="211"/>
      <c r="DN4" s="211"/>
      <c r="DO4" s="211"/>
      <c r="DP4" s="211"/>
      <c r="DQ4" s="211"/>
      <c r="DR4" s="211"/>
      <c r="DS4" s="211"/>
      <c r="DT4" s="211"/>
      <c r="DU4" s="211"/>
      <c r="DV4" s="211"/>
      <c r="DW4" s="211"/>
      <c r="DX4" s="211"/>
      <c r="DY4" s="211"/>
      <c r="DZ4" s="211"/>
      <c r="EA4" s="211"/>
      <c r="EB4" s="211"/>
      <c r="EC4" s="211"/>
      <c r="ED4" s="211"/>
      <c r="EE4" s="211"/>
      <c r="EF4" s="211"/>
      <c r="EG4" s="211"/>
      <c r="EH4" s="211"/>
      <c r="EI4" s="211"/>
      <c r="EJ4" s="211"/>
      <c r="EK4" s="211"/>
      <c r="EL4" s="211"/>
      <c r="EM4" s="211"/>
      <c r="EN4" s="211"/>
      <c r="EO4" s="211"/>
      <c r="EP4" s="211"/>
      <c r="EQ4" s="211"/>
      <c r="ER4" s="211"/>
      <c r="ES4" s="211"/>
      <c r="ET4" s="211"/>
      <c r="EU4" s="211"/>
      <c r="EV4" s="211"/>
      <c r="EW4" s="211"/>
      <c r="EX4" s="211"/>
      <c r="EY4" s="211"/>
      <c r="EZ4" s="211"/>
      <c r="FA4" s="211"/>
      <c r="FB4" s="211"/>
      <c r="FC4" s="211"/>
      <c r="FD4" s="211"/>
      <c r="FE4" s="211"/>
      <c r="FF4" s="211"/>
      <c r="FG4" s="211"/>
      <c r="FH4" s="211"/>
      <c r="FI4" s="211"/>
      <c r="FJ4" s="211"/>
      <c r="FK4" s="211"/>
      <c r="FL4" s="211"/>
      <c r="FM4" s="211"/>
      <c r="FN4" s="211"/>
      <c r="FO4" s="211"/>
      <c r="FP4" s="211"/>
      <c r="FQ4" s="211"/>
      <c r="FR4" s="211"/>
      <c r="FS4" s="211"/>
      <c r="FT4" s="211"/>
      <c r="FU4" s="211"/>
      <c r="FV4" s="211"/>
      <c r="FW4" s="211"/>
      <c r="FX4" s="211"/>
      <c r="FY4" s="211"/>
      <c r="FZ4" s="211"/>
      <c r="GA4" s="211"/>
      <c r="GB4" s="211"/>
      <c r="GC4" s="211"/>
      <c r="GD4" s="211"/>
      <c r="GE4" s="211"/>
      <c r="GF4" s="211"/>
      <c r="GG4" s="211"/>
      <c r="GH4" s="211"/>
      <c r="GI4" s="211"/>
      <c r="GJ4" s="211"/>
      <c r="GK4" s="211"/>
      <c r="GL4" s="211"/>
      <c r="GM4" s="211"/>
      <c r="GN4" s="211"/>
      <c r="GO4" s="211"/>
      <c r="GP4" s="211"/>
      <c r="GQ4" s="211"/>
      <c r="GR4" s="211"/>
      <c r="GS4" s="211"/>
      <c r="GT4" s="211"/>
      <c r="GU4" s="211"/>
      <c r="GV4" s="211"/>
      <c r="GW4" s="211"/>
      <c r="GX4" s="211"/>
      <c r="GY4" s="211"/>
    </row>
    <row r="5" customFormat="false" ht="16.5" hidden="false" customHeight="true" outlineLevel="0" collapsed="false">
      <c r="A5" s="211"/>
      <c r="B5" s="59" t="s">
        <v>104</v>
      </c>
      <c r="C5" s="212"/>
      <c r="D5" s="60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60"/>
      <c r="T5" s="54"/>
      <c r="U5" s="67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1"/>
      <c r="CY5" s="211"/>
      <c r="CZ5" s="211"/>
      <c r="DA5" s="211"/>
      <c r="DB5" s="211"/>
      <c r="DC5" s="211"/>
      <c r="DD5" s="211"/>
      <c r="DE5" s="211"/>
      <c r="DF5" s="211"/>
      <c r="DG5" s="211"/>
      <c r="DH5" s="211"/>
      <c r="DI5" s="211"/>
      <c r="DJ5" s="211"/>
      <c r="DK5" s="211"/>
      <c r="DL5" s="211"/>
      <c r="DM5" s="211"/>
      <c r="DN5" s="211"/>
      <c r="DO5" s="211"/>
      <c r="DP5" s="211"/>
      <c r="DQ5" s="211"/>
      <c r="DR5" s="211"/>
      <c r="DS5" s="211"/>
      <c r="DT5" s="211"/>
      <c r="DU5" s="211"/>
      <c r="DV5" s="211"/>
      <c r="DW5" s="211"/>
      <c r="DX5" s="211"/>
      <c r="DY5" s="211"/>
      <c r="DZ5" s="211"/>
      <c r="EA5" s="211"/>
      <c r="EB5" s="211"/>
      <c r="EC5" s="211"/>
      <c r="ED5" s="211"/>
      <c r="EE5" s="211"/>
      <c r="EF5" s="211"/>
      <c r="EG5" s="211"/>
      <c r="EH5" s="211"/>
      <c r="EI5" s="211"/>
      <c r="EJ5" s="211"/>
      <c r="EK5" s="211"/>
      <c r="EL5" s="211"/>
      <c r="EM5" s="211"/>
      <c r="EN5" s="211"/>
      <c r="EO5" s="211"/>
      <c r="EP5" s="211"/>
      <c r="EQ5" s="211"/>
      <c r="ER5" s="211"/>
      <c r="ES5" s="211"/>
      <c r="ET5" s="211"/>
      <c r="EU5" s="211"/>
      <c r="EV5" s="211"/>
      <c r="EW5" s="211"/>
      <c r="EX5" s="211"/>
      <c r="EY5" s="211"/>
      <c r="EZ5" s="211"/>
      <c r="FA5" s="211"/>
      <c r="FB5" s="211"/>
      <c r="FC5" s="211"/>
      <c r="FD5" s="211"/>
      <c r="FE5" s="211"/>
      <c r="FF5" s="211"/>
      <c r="FG5" s="211"/>
      <c r="FH5" s="211"/>
      <c r="FI5" s="211"/>
      <c r="FJ5" s="211"/>
      <c r="FK5" s="211"/>
      <c r="FL5" s="211"/>
      <c r="FM5" s="211"/>
      <c r="FN5" s="211"/>
      <c r="FO5" s="211"/>
      <c r="FP5" s="211"/>
      <c r="FQ5" s="211"/>
      <c r="FR5" s="211"/>
      <c r="FS5" s="211"/>
      <c r="FT5" s="211"/>
      <c r="FU5" s="211"/>
      <c r="FV5" s="211"/>
      <c r="FW5" s="211"/>
      <c r="FX5" s="211"/>
      <c r="FY5" s="211"/>
      <c r="FZ5" s="211"/>
      <c r="GA5" s="211"/>
      <c r="GB5" s="211"/>
      <c r="GC5" s="211"/>
      <c r="GD5" s="211"/>
      <c r="GE5" s="211"/>
      <c r="GF5" s="211"/>
      <c r="GG5" s="211"/>
      <c r="GH5" s="211"/>
      <c r="GI5" s="211"/>
      <c r="GJ5" s="211"/>
      <c r="GK5" s="211"/>
      <c r="GL5" s="211"/>
      <c r="GM5" s="211"/>
      <c r="GN5" s="211"/>
      <c r="GO5" s="211"/>
      <c r="GP5" s="211"/>
      <c r="GQ5" s="211"/>
      <c r="GR5" s="211"/>
      <c r="GS5" s="211"/>
      <c r="GT5" s="211"/>
      <c r="GU5" s="211"/>
      <c r="GV5" s="211"/>
      <c r="GW5" s="211"/>
      <c r="GX5" s="211"/>
      <c r="GY5" s="211"/>
    </row>
    <row r="6" customFormat="false" ht="13.5" hidden="false" customHeight="true" outlineLevel="0" collapsed="false">
      <c r="A6" s="211"/>
      <c r="B6" s="171" t="s">
        <v>105</v>
      </c>
      <c r="C6" s="172" t="s">
        <v>137</v>
      </c>
      <c r="D6" s="173" t="s">
        <v>107</v>
      </c>
      <c r="E6" s="173"/>
      <c r="F6" s="173"/>
      <c r="G6" s="173"/>
      <c r="H6" s="173"/>
      <c r="I6" s="173"/>
      <c r="J6" s="174" t="s">
        <v>108</v>
      </c>
      <c r="K6" s="174"/>
      <c r="L6" s="174"/>
      <c r="M6" s="174"/>
      <c r="N6" s="174"/>
      <c r="O6" s="174" t="s">
        <v>109</v>
      </c>
      <c r="P6" s="174"/>
      <c r="Q6" s="174"/>
      <c r="R6" s="174"/>
      <c r="S6" s="174"/>
      <c r="T6" s="174" t="s">
        <v>110</v>
      </c>
      <c r="U6" s="174"/>
      <c r="V6" s="174"/>
      <c r="W6" s="174"/>
      <c r="X6" s="174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211"/>
      <c r="CK6" s="211"/>
      <c r="CL6" s="211"/>
      <c r="CM6" s="211"/>
      <c r="CN6" s="211"/>
      <c r="CO6" s="211"/>
      <c r="CP6" s="211"/>
      <c r="CQ6" s="211"/>
      <c r="CR6" s="211"/>
      <c r="CS6" s="211"/>
      <c r="CT6" s="211"/>
      <c r="CU6" s="211"/>
      <c r="CV6" s="211"/>
      <c r="CW6" s="211"/>
      <c r="CX6" s="211"/>
      <c r="CY6" s="211"/>
      <c r="CZ6" s="211"/>
      <c r="DA6" s="211"/>
      <c r="DB6" s="211"/>
      <c r="DC6" s="211"/>
      <c r="DD6" s="211"/>
      <c r="DE6" s="211"/>
      <c r="DF6" s="211"/>
      <c r="DG6" s="211"/>
      <c r="DH6" s="211"/>
      <c r="DI6" s="211"/>
      <c r="DJ6" s="211"/>
      <c r="DK6" s="211"/>
      <c r="DL6" s="211"/>
      <c r="DM6" s="211"/>
      <c r="DN6" s="211"/>
      <c r="DO6" s="211"/>
      <c r="DP6" s="211"/>
      <c r="DQ6" s="211"/>
      <c r="DR6" s="211"/>
      <c r="DS6" s="211"/>
      <c r="DT6" s="211"/>
      <c r="DU6" s="211"/>
      <c r="DV6" s="211"/>
      <c r="DW6" s="211"/>
      <c r="DX6" s="211"/>
      <c r="DY6" s="211"/>
      <c r="DZ6" s="211"/>
      <c r="EA6" s="211"/>
      <c r="EB6" s="211"/>
      <c r="EC6" s="211"/>
      <c r="ED6" s="211"/>
      <c r="EE6" s="211"/>
      <c r="EF6" s="211"/>
      <c r="EG6" s="211"/>
      <c r="EH6" s="211"/>
      <c r="EI6" s="211"/>
      <c r="EJ6" s="211"/>
      <c r="EK6" s="211"/>
      <c r="EL6" s="211"/>
      <c r="EM6" s="211"/>
      <c r="EN6" s="211"/>
      <c r="EO6" s="211"/>
      <c r="EP6" s="211"/>
      <c r="EQ6" s="211"/>
      <c r="ER6" s="211"/>
      <c r="ES6" s="211"/>
      <c r="ET6" s="211"/>
      <c r="EU6" s="211"/>
      <c r="EV6" s="211"/>
      <c r="EW6" s="211"/>
      <c r="EX6" s="211"/>
      <c r="EY6" s="211"/>
      <c r="EZ6" s="211"/>
      <c r="FA6" s="211"/>
      <c r="FB6" s="211"/>
      <c r="FC6" s="211"/>
      <c r="FD6" s="211"/>
      <c r="FE6" s="211"/>
      <c r="FF6" s="211"/>
      <c r="FG6" s="211"/>
      <c r="FH6" s="211"/>
      <c r="FI6" s="211"/>
      <c r="FJ6" s="211"/>
      <c r="FK6" s="211"/>
      <c r="FL6" s="211"/>
      <c r="FM6" s="211"/>
      <c r="FN6" s="211"/>
      <c r="FO6" s="211"/>
      <c r="FP6" s="211"/>
      <c r="FQ6" s="211"/>
      <c r="FR6" s="211"/>
      <c r="FS6" s="211"/>
      <c r="FT6" s="211"/>
      <c r="FU6" s="211"/>
      <c r="FV6" s="211"/>
      <c r="FW6" s="211"/>
      <c r="FX6" s="211"/>
      <c r="FY6" s="211"/>
      <c r="FZ6" s="211"/>
      <c r="GA6" s="211"/>
      <c r="GB6" s="211"/>
      <c r="GC6" s="211"/>
      <c r="GD6" s="211"/>
      <c r="GE6" s="211"/>
      <c r="GF6" s="211"/>
      <c r="GG6" s="211"/>
      <c r="GH6" s="211"/>
      <c r="GI6" s="211"/>
      <c r="GJ6" s="211"/>
      <c r="GK6" s="211"/>
      <c r="GL6" s="211"/>
      <c r="GM6" s="211"/>
      <c r="GN6" s="211"/>
      <c r="GO6" s="211"/>
      <c r="GP6" s="211"/>
      <c r="GQ6" s="211"/>
      <c r="GR6" s="211"/>
      <c r="GS6" s="211"/>
      <c r="GT6" s="211"/>
      <c r="GU6" s="211"/>
      <c r="GV6" s="211"/>
      <c r="GW6" s="211"/>
      <c r="GX6" s="211"/>
      <c r="GY6" s="211"/>
    </row>
    <row r="7" customFormat="false" ht="20.45" hidden="false" customHeight="true" outlineLevel="0" collapsed="false">
      <c r="A7" s="211"/>
      <c r="B7" s="171"/>
      <c r="C7" s="172"/>
      <c r="D7" s="214" t="s">
        <v>111</v>
      </c>
      <c r="E7" s="215" t="s">
        <v>112</v>
      </c>
      <c r="F7" s="215" t="s">
        <v>113</v>
      </c>
      <c r="G7" s="216" t="s">
        <v>114</v>
      </c>
      <c r="H7" s="217" t="s">
        <v>115</v>
      </c>
      <c r="I7" s="218" t="s">
        <v>138</v>
      </c>
      <c r="J7" s="219" t="s">
        <v>111</v>
      </c>
      <c r="K7" s="220" t="s">
        <v>112</v>
      </c>
      <c r="L7" s="220" t="s">
        <v>113</v>
      </c>
      <c r="M7" s="221" t="s">
        <v>114</v>
      </c>
      <c r="N7" s="218" t="s">
        <v>138</v>
      </c>
      <c r="O7" s="219" t="s">
        <v>111</v>
      </c>
      <c r="P7" s="220" t="s">
        <v>112</v>
      </c>
      <c r="Q7" s="220" t="s">
        <v>113</v>
      </c>
      <c r="R7" s="221" t="s">
        <v>114</v>
      </c>
      <c r="S7" s="218" t="s">
        <v>138</v>
      </c>
      <c r="T7" s="219" t="s">
        <v>111</v>
      </c>
      <c r="U7" s="220" t="s">
        <v>112</v>
      </c>
      <c r="V7" s="220" t="s">
        <v>113</v>
      </c>
      <c r="W7" s="221" t="s">
        <v>114</v>
      </c>
      <c r="X7" s="218" t="s">
        <v>138</v>
      </c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11"/>
      <c r="BV7" s="211"/>
      <c r="BW7" s="211"/>
      <c r="BX7" s="211"/>
      <c r="BY7" s="211"/>
      <c r="BZ7" s="211"/>
      <c r="CA7" s="211"/>
      <c r="CB7" s="211"/>
      <c r="CC7" s="211"/>
      <c r="CD7" s="211"/>
      <c r="CE7" s="211"/>
      <c r="CF7" s="211"/>
      <c r="CG7" s="211"/>
      <c r="CH7" s="211"/>
      <c r="CI7" s="211"/>
      <c r="CJ7" s="211"/>
      <c r="CK7" s="211"/>
      <c r="CL7" s="211"/>
      <c r="CM7" s="211"/>
      <c r="CN7" s="211"/>
      <c r="CO7" s="211"/>
      <c r="CP7" s="211"/>
      <c r="CQ7" s="211"/>
      <c r="CR7" s="211"/>
      <c r="CS7" s="211"/>
      <c r="CT7" s="211"/>
      <c r="CU7" s="211"/>
      <c r="CV7" s="211"/>
      <c r="CW7" s="211"/>
      <c r="CX7" s="211"/>
      <c r="CY7" s="211"/>
      <c r="CZ7" s="211"/>
      <c r="DA7" s="211"/>
      <c r="DB7" s="211"/>
      <c r="DC7" s="211"/>
      <c r="DD7" s="211"/>
      <c r="DE7" s="211"/>
      <c r="DF7" s="211"/>
      <c r="DG7" s="211"/>
      <c r="DH7" s="211"/>
      <c r="DI7" s="211"/>
      <c r="DJ7" s="211"/>
      <c r="DK7" s="211"/>
      <c r="DL7" s="211"/>
      <c r="DM7" s="211"/>
      <c r="DN7" s="211"/>
      <c r="DO7" s="211"/>
      <c r="DP7" s="211"/>
      <c r="DQ7" s="211"/>
      <c r="DR7" s="211"/>
      <c r="DS7" s="211"/>
      <c r="DT7" s="211"/>
      <c r="DU7" s="211"/>
      <c r="DV7" s="211"/>
      <c r="DW7" s="211"/>
      <c r="DX7" s="211"/>
      <c r="DY7" s="211"/>
      <c r="DZ7" s="211"/>
      <c r="EA7" s="211"/>
      <c r="EB7" s="211"/>
      <c r="EC7" s="211"/>
      <c r="ED7" s="211"/>
      <c r="EE7" s="211"/>
      <c r="EF7" s="211"/>
      <c r="EG7" s="211"/>
      <c r="EH7" s="211"/>
      <c r="EI7" s="211"/>
      <c r="EJ7" s="211"/>
      <c r="EK7" s="211"/>
      <c r="EL7" s="211"/>
      <c r="EM7" s="211"/>
      <c r="EN7" s="211"/>
      <c r="EO7" s="211"/>
      <c r="EP7" s="211"/>
      <c r="EQ7" s="211"/>
      <c r="ER7" s="211"/>
      <c r="ES7" s="211"/>
      <c r="ET7" s="211"/>
      <c r="EU7" s="211"/>
      <c r="EV7" s="211"/>
      <c r="EW7" s="211"/>
      <c r="EX7" s="211"/>
      <c r="EY7" s="211"/>
      <c r="EZ7" s="211"/>
      <c r="FA7" s="211"/>
      <c r="FB7" s="211"/>
      <c r="FC7" s="211"/>
      <c r="FD7" s="211"/>
      <c r="FE7" s="211"/>
      <c r="FF7" s="211"/>
      <c r="FG7" s="211"/>
      <c r="FH7" s="211"/>
      <c r="FI7" s="211"/>
      <c r="FJ7" s="211"/>
      <c r="FK7" s="211"/>
      <c r="FL7" s="211"/>
      <c r="FM7" s="211"/>
      <c r="FN7" s="211"/>
      <c r="FO7" s="211"/>
      <c r="FP7" s="211"/>
      <c r="FQ7" s="211"/>
      <c r="FR7" s="211"/>
      <c r="FS7" s="211"/>
      <c r="FT7" s="211"/>
      <c r="FU7" s="211"/>
      <c r="FV7" s="211"/>
      <c r="FW7" s="211"/>
      <c r="FX7" s="211"/>
      <c r="FY7" s="211"/>
      <c r="FZ7" s="211"/>
      <c r="GA7" s="211"/>
      <c r="GB7" s="211"/>
      <c r="GC7" s="211"/>
      <c r="GD7" s="211"/>
      <c r="GE7" s="211"/>
      <c r="GF7" s="211"/>
      <c r="GG7" s="211"/>
      <c r="GH7" s="211"/>
      <c r="GI7" s="211"/>
      <c r="GJ7" s="211"/>
      <c r="GK7" s="211"/>
      <c r="GL7" s="211"/>
      <c r="GM7" s="211"/>
      <c r="GN7" s="211"/>
      <c r="GO7" s="211"/>
      <c r="GP7" s="211"/>
      <c r="GQ7" s="211"/>
      <c r="GR7" s="211"/>
      <c r="GS7" s="211"/>
      <c r="GT7" s="211"/>
      <c r="GU7" s="211"/>
      <c r="GV7" s="211"/>
      <c r="GW7" s="211"/>
      <c r="GX7" s="211"/>
      <c r="GY7" s="211"/>
    </row>
    <row r="8" customFormat="false" ht="20.1" hidden="false" customHeight="true" outlineLevel="0" collapsed="false">
      <c r="A8" s="211"/>
      <c r="B8" s="130" t="n">
        <v>1</v>
      </c>
      <c r="C8" s="222" t="s">
        <v>24</v>
      </c>
      <c r="D8" s="223" t="n">
        <f aca="false">SUM(J8,O8,T8)</f>
        <v>30</v>
      </c>
      <c r="E8" s="223" t="n">
        <f aca="false">SUM(K8,P8,U8)</f>
        <v>15</v>
      </c>
      <c r="F8" s="223"/>
      <c r="G8" s="223"/>
      <c r="H8" s="224" t="n">
        <f aca="false">SUM(D8:G8)</f>
        <v>45</v>
      </c>
      <c r="I8" s="225" t="n">
        <f aca="false">SUM(N8,S8,X8)</f>
        <v>6</v>
      </c>
      <c r="J8" s="226" t="n">
        <v>30</v>
      </c>
      <c r="K8" s="227" t="n">
        <v>15</v>
      </c>
      <c r="L8" s="228"/>
      <c r="M8" s="229"/>
      <c r="N8" s="225" t="n">
        <v>6</v>
      </c>
      <c r="O8" s="230"/>
      <c r="P8" s="228"/>
      <c r="Q8" s="228"/>
      <c r="R8" s="229"/>
      <c r="S8" s="225"/>
      <c r="T8" s="230"/>
      <c r="U8" s="228"/>
      <c r="V8" s="228"/>
      <c r="W8" s="229"/>
      <c r="X8" s="225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11"/>
      <c r="BS8" s="211"/>
      <c r="BT8" s="211"/>
      <c r="BU8" s="211"/>
      <c r="BV8" s="211"/>
      <c r="BW8" s="211"/>
      <c r="BX8" s="211"/>
      <c r="BY8" s="211"/>
      <c r="BZ8" s="211"/>
      <c r="CA8" s="211"/>
      <c r="CB8" s="211"/>
      <c r="CC8" s="211"/>
      <c r="CD8" s="211"/>
      <c r="CE8" s="211"/>
      <c r="CF8" s="211"/>
      <c r="CG8" s="211"/>
      <c r="CH8" s="211"/>
      <c r="CI8" s="211"/>
      <c r="CJ8" s="211"/>
      <c r="CK8" s="211"/>
      <c r="CL8" s="211"/>
      <c r="CM8" s="211"/>
      <c r="CN8" s="211"/>
      <c r="CO8" s="211"/>
      <c r="CP8" s="211"/>
      <c r="CQ8" s="211"/>
      <c r="CR8" s="211"/>
      <c r="CS8" s="211"/>
      <c r="CT8" s="211"/>
      <c r="CU8" s="211"/>
      <c r="CV8" s="211"/>
      <c r="CW8" s="211"/>
      <c r="CX8" s="211"/>
      <c r="CY8" s="211"/>
      <c r="CZ8" s="211"/>
      <c r="DA8" s="211"/>
      <c r="DB8" s="211"/>
      <c r="DC8" s="211"/>
      <c r="DD8" s="211"/>
      <c r="DE8" s="211"/>
      <c r="DF8" s="211"/>
      <c r="DG8" s="211"/>
      <c r="DH8" s="211"/>
      <c r="DI8" s="211"/>
      <c r="DJ8" s="211"/>
      <c r="DK8" s="211"/>
      <c r="DL8" s="211"/>
      <c r="DM8" s="211"/>
      <c r="DN8" s="211"/>
      <c r="DO8" s="211"/>
      <c r="DP8" s="211"/>
      <c r="DQ8" s="211"/>
      <c r="DR8" s="211"/>
      <c r="DS8" s="211"/>
      <c r="DT8" s="211"/>
      <c r="DU8" s="211"/>
      <c r="DV8" s="211"/>
      <c r="DW8" s="211"/>
      <c r="DX8" s="211"/>
      <c r="DY8" s="211"/>
      <c r="DZ8" s="211"/>
      <c r="EA8" s="211"/>
      <c r="EB8" s="211"/>
      <c r="EC8" s="211"/>
      <c r="ED8" s="211"/>
      <c r="EE8" s="211"/>
      <c r="EF8" s="211"/>
      <c r="EG8" s="211"/>
      <c r="EH8" s="211"/>
      <c r="EI8" s="211"/>
      <c r="EJ8" s="211"/>
      <c r="EK8" s="211"/>
      <c r="EL8" s="211"/>
      <c r="EM8" s="211"/>
      <c r="EN8" s="211"/>
      <c r="EO8" s="211"/>
      <c r="EP8" s="211"/>
      <c r="EQ8" s="211"/>
      <c r="ER8" s="211"/>
      <c r="ES8" s="211"/>
      <c r="ET8" s="211"/>
      <c r="EU8" s="211"/>
      <c r="EV8" s="211"/>
      <c r="EW8" s="211"/>
      <c r="EX8" s="211"/>
      <c r="EY8" s="211"/>
      <c r="EZ8" s="211"/>
      <c r="FA8" s="211"/>
      <c r="FB8" s="211"/>
      <c r="FC8" s="211"/>
      <c r="FD8" s="211"/>
      <c r="FE8" s="211"/>
      <c r="FF8" s="211"/>
      <c r="FG8" s="211"/>
      <c r="FH8" s="211"/>
      <c r="FI8" s="211"/>
      <c r="FJ8" s="211"/>
      <c r="FK8" s="211"/>
      <c r="FL8" s="211"/>
      <c r="FM8" s="211"/>
      <c r="FN8" s="211"/>
      <c r="FO8" s="211"/>
      <c r="FP8" s="211"/>
      <c r="FQ8" s="211"/>
      <c r="FR8" s="211"/>
      <c r="FS8" s="211"/>
      <c r="FT8" s="211"/>
      <c r="FU8" s="211"/>
      <c r="FV8" s="211"/>
      <c r="FW8" s="211"/>
      <c r="FX8" s="211"/>
      <c r="FY8" s="211"/>
      <c r="FZ8" s="211"/>
      <c r="GA8" s="211"/>
      <c r="GB8" s="211"/>
      <c r="GC8" s="211"/>
      <c r="GD8" s="211"/>
      <c r="GE8" s="211"/>
      <c r="GF8" s="211"/>
      <c r="GG8" s="211"/>
      <c r="GH8" s="211"/>
      <c r="GI8" s="211"/>
      <c r="GJ8" s="211"/>
      <c r="GK8" s="211"/>
      <c r="GL8" s="211"/>
      <c r="GM8" s="211"/>
      <c r="GN8" s="211"/>
      <c r="GO8" s="211"/>
      <c r="GP8" s="211"/>
      <c r="GQ8" s="211"/>
      <c r="GR8" s="211"/>
      <c r="GS8" s="211"/>
      <c r="GT8" s="211"/>
      <c r="GU8" s="211"/>
      <c r="GV8" s="211"/>
      <c r="GW8" s="211"/>
      <c r="GX8" s="211"/>
      <c r="GY8" s="211"/>
    </row>
    <row r="9" customFormat="false" ht="20.1" hidden="false" customHeight="true" outlineLevel="0" collapsed="false">
      <c r="A9" s="211"/>
      <c r="B9" s="130" t="n">
        <v>2</v>
      </c>
      <c r="C9" s="231" t="s">
        <v>139</v>
      </c>
      <c r="D9" s="232" t="n">
        <f aca="false">SUM(J9,O9,T9)</f>
        <v>10</v>
      </c>
      <c r="E9" s="232"/>
      <c r="F9" s="232"/>
      <c r="G9" s="232"/>
      <c r="H9" s="233" t="n">
        <f aca="false">SUM(D9:G9)</f>
        <v>10</v>
      </c>
      <c r="I9" s="234" t="n">
        <f aca="false">SUM(N9,S9,X9)</f>
        <v>2</v>
      </c>
      <c r="J9" s="235"/>
      <c r="K9" s="235"/>
      <c r="L9" s="235"/>
      <c r="M9" s="236"/>
      <c r="N9" s="234"/>
      <c r="O9" s="237" t="n">
        <v>10</v>
      </c>
      <c r="P9" s="235"/>
      <c r="Q9" s="235"/>
      <c r="R9" s="236"/>
      <c r="S9" s="234" t="n">
        <v>2</v>
      </c>
      <c r="T9" s="238"/>
      <c r="U9" s="235"/>
      <c r="V9" s="235"/>
      <c r="W9" s="236"/>
      <c r="X9" s="234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11"/>
      <c r="BS9" s="211"/>
      <c r="BT9" s="211"/>
      <c r="BU9" s="211"/>
      <c r="BV9" s="211"/>
      <c r="BW9" s="211"/>
      <c r="BX9" s="211"/>
      <c r="BY9" s="211"/>
      <c r="BZ9" s="211"/>
      <c r="CA9" s="211"/>
      <c r="CB9" s="211"/>
      <c r="CC9" s="211"/>
      <c r="CD9" s="211"/>
      <c r="CE9" s="211"/>
      <c r="CF9" s="211"/>
      <c r="CG9" s="211"/>
      <c r="CH9" s="211"/>
      <c r="CI9" s="211"/>
      <c r="CJ9" s="211"/>
      <c r="CK9" s="211"/>
      <c r="CL9" s="211"/>
      <c r="CM9" s="211"/>
      <c r="CN9" s="211"/>
      <c r="CO9" s="211"/>
      <c r="CP9" s="211"/>
      <c r="CQ9" s="211"/>
      <c r="CR9" s="211"/>
      <c r="CS9" s="211"/>
      <c r="CT9" s="211"/>
      <c r="CU9" s="211"/>
      <c r="CV9" s="211"/>
      <c r="CW9" s="211"/>
      <c r="CX9" s="211"/>
      <c r="CY9" s="211"/>
      <c r="CZ9" s="211"/>
      <c r="DA9" s="211"/>
      <c r="DB9" s="211"/>
      <c r="DC9" s="211"/>
      <c r="DD9" s="211"/>
      <c r="DE9" s="211"/>
      <c r="DF9" s="211"/>
      <c r="DG9" s="211"/>
      <c r="DH9" s="211"/>
      <c r="DI9" s="211"/>
      <c r="DJ9" s="211"/>
      <c r="DK9" s="211"/>
      <c r="DL9" s="211"/>
      <c r="DM9" s="211"/>
      <c r="DN9" s="211"/>
      <c r="DO9" s="211"/>
      <c r="DP9" s="211"/>
      <c r="DQ9" s="211"/>
      <c r="DR9" s="211"/>
      <c r="DS9" s="211"/>
      <c r="DT9" s="211"/>
      <c r="DU9" s="211"/>
      <c r="DV9" s="211"/>
      <c r="DW9" s="211"/>
      <c r="DX9" s="211"/>
      <c r="DY9" s="211"/>
      <c r="DZ9" s="211"/>
      <c r="EA9" s="211"/>
      <c r="EB9" s="211"/>
      <c r="EC9" s="211"/>
      <c r="ED9" s="211"/>
      <c r="EE9" s="211"/>
      <c r="EF9" s="211"/>
      <c r="EG9" s="211"/>
      <c r="EH9" s="211"/>
      <c r="EI9" s="211"/>
      <c r="EJ9" s="211"/>
      <c r="EK9" s="211"/>
      <c r="EL9" s="211"/>
      <c r="EM9" s="211"/>
      <c r="EN9" s="211"/>
      <c r="EO9" s="211"/>
      <c r="EP9" s="211"/>
      <c r="EQ9" s="211"/>
      <c r="ER9" s="211"/>
      <c r="ES9" s="211"/>
      <c r="ET9" s="211"/>
      <c r="EU9" s="211"/>
      <c r="EV9" s="211"/>
      <c r="EW9" s="211"/>
      <c r="EX9" s="211"/>
      <c r="EY9" s="211"/>
      <c r="EZ9" s="211"/>
      <c r="FA9" s="211"/>
      <c r="FB9" s="211"/>
      <c r="FC9" s="211"/>
      <c r="FD9" s="211"/>
      <c r="FE9" s="211"/>
      <c r="FF9" s="211"/>
      <c r="FG9" s="211"/>
      <c r="FH9" s="211"/>
      <c r="FI9" s="211"/>
      <c r="FJ9" s="211"/>
      <c r="FK9" s="211"/>
      <c r="FL9" s="211"/>
      <c r="FM9" s="211"/>
      <c r="FN9" s="211"/>
      <c r="FO9" s="211"/>
      <c r="FP9" s="211"/>
      <c r="FQ9" s="211"/>
      <c r="FR9" s="211"/>
      <c r="FS9" s="211"/>
      <c r="FT9" s="211"/>
      <c r="FU9" s="211"/>
      <c r="FV9" s="211"/>
      <c r="FW9" s="211"/>
      <c r="FX9" s="211"/>
      <c r="FY9" s="211"/>
      <c r="FZ9" s="211"/>
      <c r="GA9" s="211"/>
      <c r="GB9" s="211"/>
      <c r="GC9" s="211"/>
      <c r="GD9" s="211"/>
      <c r="GE9" s="211"/>
      <c r="GF9" s="211"/>
      <c r="GG9" s="211"/>
      <c r="GH9" s="211"/>
      <c r="GI9" s="211"/>
      <c r="GJ9" s="211"/>
      <c r="GK9" s="211"/>
      <c r="GL9" s="211"/>
      <c r="GM9" s="211"/>
      <c r="GN9" s="211"/>
      <c r="GO9" s="211"/>
      <c r="GP9" s="211"/>
      <c r="GQ9" s="211"/>
      <c r="GR9" s="211"/>
      <c r="GS9" s="211"/>
      <c r="GT9" s="211"/>
      <c r="GU9" s="211"/>
      <c r="GV9" s="211"/>
      <c r="GW9" s="211"/>
      <c r="GX9" s="211"/>
      <c r="GY9" s="211"/>
    </row>
    <row r="10" s="239" customFormat="true" ht="20.1" hidden="false" customHeight="true" outlineLevel="0" collapsed="false">
      <c r="B10" s="130" t="n">
        <v>3</v>
      </c>
      <c r="C10" s="240" t="s">
        <v>140</v>
      </c>
      <c r="D10" s="241"/>
      <c r="E10" s="241"/>
      <c r="F10" s="241" t="n">
        <f aca="false">SUM(L10,Q10,V10)</f>
        <v>10</v>
      </c>
      <c r="G10" s="241"/>
      <c r="H10" s="242" t="n">
        <f aca="false">SUM(D10:G10)</f>
        <v>10</v>
      </c>
      <c r="I10" s="243" t="n">
        <f aca="false">SUM(N10,S10,X10)</f>
        <v>1</v>
      </c>
      <c r="J10" s="244"/>
      <c r="K10" s="244"/>
      <c r="L10" s="244"/>
      <c r="M10" s="245"/>
      <c r="N10" s="243"/>
      <c r="O10" s="246"/>
      <c r="P10" s="247"/>
      <c r="Q10" s="247" t="n">
        <v>10</v>
      </c>
      <c r="R10" s="245"/>
      <c r="S10" s="243" t="n">
        <v>1</v>
      </c>
      <c r="T10" s="246"/>
      <c r="U10" s="244"/>
      <c r="V10" s="244"/>
      <c r="W10" s="245"/>
      <c r="X10" s="243"/>
    </row>
    <row r="11" s="239" customFormat="true" ht="20.1" hidden="false" customHeight="true" outlineLevel="0" collapsed="false">
      <c r="B11" s="130" t="n">
        <v>4</v>
      </c>
      <c r="C11" s="240" t="s">
        <v>141</v>
      </c>
      <c r="D11" s="241"/>
      <c r="E11" s="241"/>
      <c r="F11" s="241" t="n">
        <f aca="false">SUM(L11,Q11,V11)</f>
        <v>20</v>
      </c>
      <c r="G11" s="241"/>
      <c r="H11" s="242" t="n">
        <f aca="false">SUM(D11:G11)</f>
        <v>20</v>
      </c>
      <c r="I11" s="243" t="n">
        <f aca="false">SUM(N11,S11,X11)</f>
        <v>2</v>
      </c>
      <c r="J11" s="244"/>
      <c r="K11" s="244"/>
      <c r="L11" s="244"/>
      <c r="M11" s="245"/>
      <c r="N11" s="243"/>
      <c r="O11" s="244"/>
      <c r="P11" s="247"/>
      <c r="Q11" s="247" t="n">
        <v>20</v>
      </c>
      <c r="R11" s="245"/>
      <c r="S11" s="243" t="n">
        <v>2</v>
      </c>
      <c r="T11" s="246"/>
      <c r="U11" s="244"/>
      <c r="V11" s="244"/>
      <c r="W11" s="245"/>
      <c r="X11" s="243"/>
    </row>
    <row r="12" customFormat="false" ht="20.1" hidden="false" customHeight="true" outlineLevel="0" collapsed="false">
      <c r="A12" s="211"/>
      <c r="B12" s="130" t="n">
        <v>5</v>
      </c>
      <c r="C12" s="240" t="s">
        <v>142</v>
      </c>
      <c r="D12" s="241" t="n">
        <f aca="false">SUM(J12,O12,T12)</f>
        <v>10</v>
      </c>
      <c r="E12" s="241" t="n">
        <f aca="false">SUM(K12,P12,U12)</f>
        <v>10</v>
      </c>
      <c r="F12" s="241"/>
      <c r="G12" s="241"/>
      <c r="H12" s="242" t="n">
        <f aca="false">SUM(D12:G12)</f>
        <v>20</v>
      </c>
      <c r="I12" s="243" t="n">
        <f aca="false">SUM(N12,S12,X12)</f>
        <v>3</v>
      </c>
      <c r="J12" s="244"/>
      <c r="K12" s="248"/>
      <c r="L12" s="248"/>
      <c r="M12" s="249"/>
      <c r="N12" s="243"/>
      <c r="O12" s="250" t="n">
        <v>10</v>
      </c>
      <c r="P12" s="247" t="n">
        <v>10</v>
      </c>
      <c r="Q12" s="247"/>
      <c r="R12" s="245"/>
      <c r="S12" s="243" t="n">
        <v>3</v>
      </c>
      <c r="T12" s="246"/>
      <c r="U12" s="244"/>
      <c r="V12" s="244"/>
      <c r="W12" s="245"/>
      <c r="X12" s="243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211"/>
      <c r="BS12" s="211"/>
      <c r="BT12" s="211"/>
      <c r="BU12" s="211"/>
      <c r="BV12" s="211"/>
      <c r="BW12" s="211"/>
      <c r="BX12" s="211"/>
      <c r="BY12" s="211"/>
      <c r="BZ12" s="211"/>
      <c r="CA12" s="211"/>
      <c r="CB12" s="211"/>
      <c r="CC12" s="211"/>
      <c r="CD12" s="211"/>
      <c r="CE12" s="211"/>
      <c r="CF12" s="211"/>
      <c r="CG12" s="211"/>
      <c r="CH12" s="211"/>
      <c r="CI12" s="211"/>
      <c r="CJ12" s="211"/>
      <c r="CK12" s="211"/>
      <c r="CL12" s="211"/>
      <c r="CM12" s="211"/>
      <c r="CN12" s="211"/>
      <c r="CO12" s="211"/>
      <c r="CP12" s="211"/>
      <c r="CQ12" s="211"/>
      <c r="CR12" s="211"/>
      <c r="CS12" s="211"/>
      <c r="CT12" s="211"/>
      <c r="CU12" s="211"/>
      <c r="CV12" s="211"/>
      <c r="CW12" s="211"/>
      <c r="CX12" s="211"/>
      <c r="CY12" s="211"/>
      <c r="CZ12" s="211"/>
      <c r="DA12" s="211"/>
      <c r="DB12" s="211"/>
      <c r="DC12" s="211"/>
      <c r="DD12" s="211"/>
      <c r="DE12" s="211"/>
      <c r="DF12" s="211"/>
      <c r="DG12" s="211"/>
      <c r="DH12" s="211"/>
      <c r="DI12" s="211"/>
      <c r="DJ12" s="211"/>
      <c r="DK12" s="211"/>
      <c r="DL12" s="211"/>
      <c r="DM12" s="211"/>
      <c r="DN12" s="211"/>
      <c r="DO12" s="211"/>
      <c r="DP12" s="211"/>
      <c r="DQ12" s="211"/>
      <c r="DR12" s="211"/>
      <c r="DS12" s="211"/>
      <c r="DT12" s="211"/>
      <c r="DU12" s="211"/>
      <c r="DV12" s="211"/>
      <c r="DW12" s="211"/>
      <c r="DX12" s="211"/>
      <c r="DY12" s="211"/>
      <c r="DZ12" s="211"/>
      <c r="EA12" s="211"/>
      <c r="EB12" s="211"/>
      <c r="EC12" s="211"/>
      <c r="ED12" s="211"/>
      <c r="EE12" s="211"/>
      <c r="EF12" s="211"/>
      <c r="EG12" s="211"/>
      <c r="EH12" s="211"/>
      <c r="EI12" s="211"/>
      <c r="EJ12" s="211"/>
      <c r="EK12" s="211"/>
      <c r="EL12" s="211"/>
      <c r="EM12" s="211"/>
      <c r="EN12" s="211"/>
      <c r="EO12" s="211"/>
      <c r="EP12" s="211"/>
      <c r="EQ12" s="211"/>
      <c r="ER12" s="211"/>
      <c r="ES12" s="211"/>
      <c r="ET12" s="211"/>
      <c r="EU12" s="211"/>
      <c r="EV12" s="211"/>
      <c r="EW12" s="211"/>
      <c r="EX12" s="211"/>
      <c r="EY12" s="211"/>
      <c r="EZ12" s="211"/>
      <c r="FA12" s="211"/>
      <c r="FB12" s="211"/>
      <c r="FC12" s="211"/>
      <c r="FD12" s="211"/>
      <c r="FE12" s="211"/>
      <c r="FF12" s="211"/>
      <c r="FG12" s="211"/>
      <c r="FH12" s="211"/>
      <c r="FI12" s="211"/>
      <c r="FJ12" s="211"/>
      <c r="FK12" s="211"/>
      <c r="FL12" s="211"/>
      <c r="FM12" s="211"/>
      <c r="FN12" s="211"/>
      <c r="FO12" s="211"/>
      <c r="FP12" s="211"/>
      <c r="FQ12" s="211"/>
      <c r="FR12" s="211"/>
      <c r="FS12" s="211"/>
      <c r="FT12" s="211"/>
      <c r="FU12" s="211"/>
      <c r="FV12" s="211"/>
      <c r="FW12" s="211"/>
      <c r="FX12" s="211"/>
      <c r="FY12" s="211"/>
      <c r="FZ12" s="211"/>
      <c r="GA12" s="211"/>
      <c r="GB12" s="211"/>
      <c r="GC12" s="211"/>
      <c r="GD12" s="211"/>
      <c r="GE12" s="211"/>
      <c r="GF12" s="211"/>
      <c r="GG12" s="211"/>
      <c r="GH12" s="211"/>
      <c r="GI12" s="211"/>
      <c r="GJ12" s="211"/>
      <c r="GK12" s="211"/>
      <c r="GL12" s="211"/>
      <c r="GM12" s="211"/>
      <c r="GN12" s="211"/>
      <c r="GO12" s="211"/>
      <c r="GP12" s="211"/>
      <c r="GQ12" s="211"/>
      <c r="GR12" s="211"/>
      <c r="GS12" s="211"/>
      <c r="GT12" s="211"/>
      <c r="GU12" s="211"/>
      <c r="GV12" s="211"/>
      <c r="GW12" s="211"/>
      <c r="GX12" s="211"/>
      <c r="GY12" s="211"/>
    </row>
    <row r="13" customFormat="false" ht="20.1" hidden="false" customHeight="true" outlineLevel="0" collapsed="false">
      <c r="A13" s="211"/>
      <c r="B13" s="130" t="n">
        <v>6</v>
      </c>
      <c r="C13" s="240" t="s">
        <v>143</v>
      </c>
      <c r="D13" s="241"/>
      <c r="E13" s="241"/>
      <c r="F13" s="241"/>
      <c r="G13" s="241" t="n">
        <f aca="false">SUM(M13,R13,W13)</f>
        <v>10</v>
      </c>
      <c r="H13" s="242" t="n">
        <f aca="false">SUM(D13:G13)</f>
        <v>10</v>
      </c>
      <c r="I13" s="243" t="n">
        <f aca="false">SUM(N13,S13,X13)</f>
        <v>1</v>
      </c>
      <c r="J13" s="241"/>
      <c r="K13" s="248"/>
      <c r="L13" s="248"/>
      <c r="M13" s="249"/>
      <c r="N13" s="243"/>
      <c r="O13" s="244"/>
      <c r="P13" s="248"/>
      <c r="Q13" s="244"/>
      <c r="R13" s="249" t="n">
        <v>10</v>
      </c>
      <c r="S13" s="243" t="n">
        <v>1</v>
      </c>
      <c r="T13" s="246"/>
      <c r="U13" s="244"/>
      <c r="V13" s="244"/>
      <c r="W13" s="245"/>
      <c r="X13" s="243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211"/>
      <c r="BS13" s="211"/>
      <c r="BT13" s="211"/>
      <c r="BU13" s="211"/>
      <c r="BV13" s="211"/>
      <c r="BW13" s="211"/>
      <c r="BX13" s="211"/>
      <c r="BY13" s="211"/>
      <c r="BZ13" s="211"/>
      <c r="CA13" s="211"/>
      <c r="CB13" s="211"/>
      <c r="CC13" s="211"/>
      <c r="CD13" s="211"/>
      <c r="CE13" s="211"/>
      <c r="CF13" s="211"/>
      <c r="CG13" s="211"/>
      <c r="CH13" s="211"/>
      <c r="CI13" s="211"/>
      <c r="CJ13" s="211"/>
      <c r="CK13" s="211"/>
      <c r="CL13" s="211"/>
      <c r="CM13" s="211"/>
      <c r="CN13" s="211"/>
      <c r="CO13" s="211"/>
      <c r="CP13" s="211"/>
      <c r="CQ13" s="211"/>
      <c r="CR13" s="211"/>
      <c r="CS13" s="211"/>
      <c r="CT13" s="211"/>
      <c r="CU13" s="211"/>
      <c r="CV13" s="211"/>
      <c r="CW13" s="211"/>
      <c r="CX13" s="211"/>
      <c r="CY13" s="211"/>
      <c r="CZ13" s="211"/>
      <c r="DA13" s="211"/>
      <c r="DB13" s="211"/>
      <c r="DC13" s="211"/>
      <c r="DD13" s="211"/>
      <c r="DE13" s="211"/>
      <c r="DF13" s="211"/>
      <c r="DG13" s="211"/>
      <c r="DH13" s="211"/>
      <c r="DI13" s="211"/>
      <c r="DJ13" s="211"/>
      <c r="DK13" s="211"/>
      <c r="DL13" s="211"/>
      <c r="DM13" s="211"/>
      <c r="DN13" s="211"/>
      <c r="DO13" s="211"/>
      <c r="DP13" s="211"/>
      <c r="DQ13" s="211"/>
      <c r="DR13" s="211"/>
      <c r="DS13" s="211"/>
      <c r="DT13" s="211"/>
      <c r="DU13" s="211"/>
      <c r="DV13" s="211"/>
      <c r="DW13" s="211"/>
      <c r="DX13" s="211"/>
      <c r="DY13" s="211"/>
      <c r="DZ13" s="211"/>
      <c r="EA13" s="211"/>
      <c r="EB13" s="211"/>
      <c r="EC13" s="211"/>
      <c r="ED13" s="211"/>
      <c r="EE13" s="211"/>
      <c r="EF13" s="211"/>
      <c r="EG13" s="211"/>
      <c r="EH13" s="211"/>
      <c r="EI13" s="211"/>
      <c r="EJ13" s="211"/>
      <c r="EK13" s="211"/>
      <c r="EL13" s="211"/>
      <c r="EM13" s="211"/>
      <c r="EN13" s="211"/>
      <c r="EO13" s="211"/>
      <c r="EP13" s="211"/>
      <c r="EQ13" s="211"/>
      <c r="ER13" s="211"/>
      <c r="ES13" s="211"/>
      <c r="ET13" s="211"/>
      <c r="EU13" s="211"/>
      <c r="EV13" s="211"/>
      <c r="EW13" s="211"/>
      <c r="EX13" s="211"/>
      <c r="EY13" s="211"/>
      <c r="EZ13" s="211"/>
      <c r="FA13" s="211"/>
      <c r="FB13" s="211"/>
      <c r="FC13" s="211"/>
      <c r="FD13" s="211"/>
      <c r="FE13" s="211"/>
      <c r="FF13" s="211"/>
      <c r="FG13" s="211"/>
      <c r="FH13" s="211"/>
      <c r="FI13" s="211"/>
      <c r="FJ13" s="211"/>
      <c r="FK13" s="211"/>
      <c r="FL13" s="211"/>
      <c r="FM13" s="211"/>
      <c r="FN13" s="211"/>
      <c r="FO13" s="211"/>
      <c r="FP13" s="211"/>
      <c r="FQ13" s="211"/>
      <c r="FR13" s="211"/>
      <c r="FS13" s="211"/>
      <c r="FT13" s="211"/>
      <c r="FU13" s="211"/>
      <c r="FV13" s="211"/>
      <c r="FW13" s="211"/>
      <c r="FX13" s="211"/>
      <c r="FY13" s="211"/>
      <c r="FZ13" s="211"/>
      <c r="GA13" s="211"/>
      <c r="GB13" s="211"/>
      <c r="GC13" s="211"/>
      <c r="GD13" s="211"/>
      <c r="GE13" s="211"/>
      <c r="GF13" s="211"/>
      <c r="GG13" s="211"/>
      <c r="GH13" s="211"/>
      <c r="GI13" s="211"/>
      <c r="GJ13" s="211"/>
      <c r="GK13" s="211"/>
      <c r="GL13" s="211"/>
      <c r="GM13" s="211"/>
      <c r="GN13" s="211"/>
      <c r="GO13" s="211"/>
      <c r="GP13" s="211"/>
      <c r="GQ13" s="211"/>
      <c r="GR13" s="211"/>
      <c r="GS13" s="211"/>
      <c r="GT13" s="211"/>
      <c r="GU13" s="211"/>
      <c r="GV13" s="211"/>
      <c r="GW13" s="211"/>
      <c r="GX13" s="211"/>
      <c r="GY13" s="211"/>
    </row>
    <row r="14" customFormat="false" ht="20.1" hidden="false" customHeight="true" outlineLevel="0" collapsed="false">
      <c r="A14" s="211"/>
      <c r="B14" s="130" t="n">
        <v>7</v>
      </c>
      <c r="C14" s="240" t="s">
        <v>144</v>
      </c>
      <c r="D14" s="241" t="n">
        <f aca="false">SUM(J14,O14,T14)</f>
        <v>10</v>
      </c>
      <c r="E14" s="241"/>
      <c r="F14" s="241"/>
      <c r="G14" s="241"/>
      <c r="H14" s="242" t="n">
        <f aca="false">SUM(D14:G14)</f>
        <v>10</v>
      </c>
      <c r="I14" s="243" t="n">
        <f aca="false">SUM(N14,S14,X14)</f>
        <v>1</v>
      </c>
      <c r="J14" s="241"/>
      <c r="K14" s="248"/>
      <c r="L14" s="248"/>
      <c r="M14" s="249"/>
      <c r="N14" s="243"/>
      <c r="O14" s="247" t="n">
        <v>10</v>
      </c>
      <c r="P14" s="244"/>
      <c r="Q14" s="244"/>
      <c r="R14" s="245"/>
      <c r="S14" s="243" t="n">
        <v>1</v>
      </c>
      <c r="T14" s="244"/>
      <c r="U14" s="244"/>
      <c r="V14" s="244"/>
      <c r="W14" s="245"/>
      <c r="X14" s="243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  <c r="BI14" s="211"/>
      <c r="BJ14" s="211"/>
      <c r="BK14" s="211"/>
      <c r="BL14" s="211"/>
      <c r="BM14" s="211"/>
      <c r="BN14" s="211"/>
      <c r="BO14" s="211"/>
      <c r="BP14" s="211"/>
      <c r="BQ14" s="211"/>
      <c r="BR14" s="211"/>
      <c r="BS14" s="211"/>
      <c r="BT14" s="211"/>
      <c r="BU14" s="211"/>
      <c r="BV14" s="211"/>
      <c r="BW14" s="211"/>
      <c r="BX14" s="211"/>
      <c r="BY14" s="211"/>
      <c r="BZ14" s="211"/>
      <c r="CA14" s="211"/>
      <c r="CB14" s="211"/>
      <c r="CC14" s="211"/>
      <c r="CD14" s="211"/>
      <c r="CE14" s="211"/>
      <c r="CF14" s="211"/>
      <c r="CG14" s="211"/>
      <c r="CH14" s="211"/>
      <c r="CI14" s="211"/>
      <c r="CJ14" s="211"/>
      <c r="CK14" s="211"/>
      <c r="CL14" s="211"/>
      <c r="CM14" s="211"/>
      <c r="CN14" s="211"/>
      <c r="CO14" s="211"/>
      <c r="CP14" s="211"/>
      <c r="CQ14" s="211"/>
      <c r="CR14" s="211"/>
      <c r="CS14" s="211"/>
      <c r="CT14" s="211"/>
      <c r="CU14" s="211"/>
      <c r="CV14" s="211"/>
      <c r="CW14" s="211"/>
      <c r="CX14" s="211"/>
      <c r="CY14" s="211"/>
      <c r="CZ14" s="211"/>
      <c r="DA14" s="211"/>
      <c r="DB14" s="211"/>
      <c r="DC14" s="211"/>
      <c r="DD14" s="211"/>
      <c r="DE14" s="211"/>
      <c r="DF14" s="211"/>
      <c r="DG14" s="211"/>
      <c r="DH14" s="211"/>
      <c r="DI14" s="211"/>
      <c r="DJ14" s="211"/>
      <c r="DK14" s="211"/>
      <c r="DL14" s="211"/>
      <c r="DM14" s="211"/>
      <c r="DN14" s="211"/>
      <c r="DO14" s="211"/>
      <c r="DP14" s="211"/>
      <c r="DQ14" s="211"/>
      <c r="DR14" s="211"/>
      <c r="DS14" s="211"/>
      <c r="DT14" s="211"/>
      <c r="DU14" s="211"/>
      <c r="DV14" s="211"/>
      <c r="DW14" s="211"/>
      <c r="DX14" s="211"/>
      <c r="DY14" s="211"/>
      <c r="DZ14" s="211"/>
      <c r="EA14" s="211"/>
      <c r="EB14" s="211"/>
      <c r="EC14" s="211"/>
      <c r="ED14" s="211"/>
      <c r="EE14" s="211"/>
      <c r="EF14" s="211"/>
      <c r="EG14" s="211"/>
      <c r="EH14" s="211"/>
      <c r="EI14" s="211"/>
      <c r="EJ14" s="211"/>
      <c r="EK14" s="211"/>
      <c r="EL14" s="211"/>
      <c r="EM14" s="211"/>
      <c r="EN14" s="211"/>
      <c r="EO14" s="211"/>
      <c r="EP14" s="211"/>
      <c r="EQ14" s="211"/>
      <c r="ER14" s="211"/>
      <c r="ES14" s="211"/>
      <c r="ET14" s="211"/>
      <c r="EU14" s="211"/>
      <c r="EV14" s="211"/>
      <c r="EW14" s="211"/>
      <c r="EX14" s="211"/>
      <c r="EY14" s="211"/>
      <c r="EZ14" s="211"/>
      <c r="FA14" s="211"/>
      <c r="FB14" s="211"/>
      <c r="FC14" s="211"/>
      <c r="FD14" s="211"/>
      <c r="FE14" s="211"/>
      <c r="FF14" s="211"/>
      <c r="FG14" s="211"/>
      <c r="FH14" s="211"/>
      <c r="FI14" s="211"/>
      <c r="FJ14" s="211"/>
      <c r="FK14" s="211"/>
      <c r="FL14" s="211"/>
      <c r="FM14" s="211"/>
      <c r="FN14" s="211"/>
      <c r="FO14" s="211"/>
      <c r="FP14" s="211"/>
      <c r="FQ14" s="211"/>
      <c r="FR14" s="211"/>
      <c r="FS14" s="211"/>
      <c r="FT14" s="211"/>
      <c r="FU14" s="211"/>
      <c r="FV14" s="211"/>
      <c r="FW14" s="211"/>
      <c r="FX14" s="211"/>
      <c r="FY14" s="211"/>
      <c r="FZ14" s="211"/>
      <c r="GA14" s="211"/>
      <c r="GB14" s="211"/>
      <c r="GC14" s="211"/>
      <c r="GD14" s="211"/>
      <c r="GE14" s="211"/>
      <c r="GF14" s="211"/>
      <c r="GG14" s="211"/>
      <c r="GH14" s="211"/>
      <c r="GI14" s="211"/>
      <c r="GJ14" s="211"/>
      <c r="GK14" s="211"/>
      <c r="GL14" s="211"/>
      <c r="GM14" s="211"/>
      <c r="GN14" s="211"/>
      <c r="GO14" s="211"/>
      <c r="GP14" s="211"/>
      <c r="GQ14" s="211"/>
      <c r="GR14" s="211"/>
      <c r="GS14" s="211"/>
      <c r="GT14" s="211"/>
      <c r="GU14" s="211"/>
      <c r="GV14" s="211"/>
      <c r="GW14" s="211"/>
      <c r="GX14" s="211"/>
      <c r="GY14" s="211"/>
    </row>
    <row r="15" s="239" customFormat="true" ht="20.1" hidden="false" customHeight="true" outlineLevel="0" collapsed="false">
      <c r="B15" s="130" t="n">
        <v>8</v>
      </c>
      <c r="C15" s="240" t="s">
        <v>145</v>
      </c>
      <c r="D15" s="241" t="n">
        <f aca="false">SUM(J15,O15,T15)</f>
        <v>10</v>
      </c>
      <c r="E15" s="241" t="n">
        <f aca="false">SUM(K15,P15,U15)</f>
        <v>10</v>
      </c>
      <c r="F15" s="241"/>
      <c r="G15" s="241"/>
      <c r="H15" s="242" t="n">
        <f aca="false">SUM(D15:G15)</f>
        <v>20</v>
      </c>
      <c r="I15" s="243" t="n">
        <f aca="false">SUM(N15,S15,X15)</f>
        <v>2</v>
      </c>
      <c r="J15" s="241"/>
      <c r="K15" s="248"/>
      <c r="L15" s="248"/>
      <c r="M15" s="249"/>
      <c r="N15" s="243"/>
      <c r="O15" s="247" t="n">
        <v>10</v>
      </c>
      <c r="P15" s="248" t="n">
        <v>10</v>
      </c>
      <c r="Q15" s="248"/>
      <c r="R15" s="245"/>
      <c r="S15" s="243" t="n">
        <v>2</v>
      </c>
      <c r="T15" s="246"/>
      <c r="U15" s="244"/>
      <c r="V15" s="244"/>
      <c r="W15" s="245"/>
      <c r="X15" s="243"/>
    </row>
    <row r="16" customFormat="false" ht="20.1" hidden="false" customHeight="true" outlineLevel="0" collapsed="false">
      <c r="A16" s="211"/>
      <c r="B16" s="130" t="n">
        <v>9</v>
      </c>
      <c r="C16" s="251" t="s">
        <v>146</v>
      </c>
      <c r="D16" s="241" t="n">
        <f aca="false">SUM(J16,O16,T16)</f>
        <v>15</v>
      </c>
      <c r="E16" s="241"/>
      <c r="F16" s="241"/>
      <c r="G16" s="241"/>
      <c r="H16" s="242" t="n">
        <f aca="false">SUM(D16:G16)</f>
        <v>15</v>
      </c>
      <c r="I16" s="243" t="n">
        <f aca="false">SUM(N16,S16,X16)</f>
        <v>3</v>
      </c>
      <c r="J16" s="241"/>
      <c r="K16" s="248"/>
      <c r="L16" s="248"/>
      <c r="M16" s="249"/>
      <c r="N16" s="243"/>
      <c r="O16" s="241"/>
      <c r="P16" s="248"/>
      <c r="Q16" s="244"/>
      <c r="R16" s="249"/>
      <c r="S16" s="243"/>
      <c r="T16" s="250" t="n">
        <v>15</v>
      </c>
      <c r="U16" s="244"/>
      <c r="V16" s="244"/>
      <c r="W16" s="245"/>
      <c r="X16" s="243" t="n">
        <v>3</v>
      </c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  <c r="CB16" s="211"/>
      <c r="CC16" s="211"/>
      <c r="CD16" s="211"/>
      <c r="CE16" s="211"/>
      <c r="CF16" s="211"/>
      <c r="CG16" s="211"/>
      <c r="CH16" s="211"/>
      <c r="CI16" s="211"/>
      <c r="CJ16" s="211"/>
      <c r="CK16" s="211"/>
      <c r="CL16" s="211"/>
      <c r="CM16" s="211"/>
      <c r="CN16" s="211"/>
      <c r="CO16" s="211"/>
      <c r="CP16" s="211"/>
      <c r="CQ16" s="211"/>
      <c r="CR16" s="211"/>
      <c r="CS16" s="211"/>
      <c r="CT16" s="211"/>
      <c r="CU16" s="211"/>
      <c r="CV16" s="211"/>
      <c r="CW16" s="211"/>
      <c r="CX16" s="211"/>
      <c r="CY16" s="211"/>
      <c r="CZ16" s="211"/>
      <c r="DA16" s="211"/>
      <c r="DB16" s="211"/>
      <c r="DC16" s="211"/>
      <c r="DD16" s="211"/>
      <c r="DE16" s="211"/>
      <c r="DF16" s="211"/>
      <c r="DG16" s="211"/>
      <c r="DH16" s="211"/>
      <c r="DI16" s="211"/>
      <c r="DJ16" s="211"/>
      <c r="DK16" s="211"/>
      <c r="DL16" s="211"/>
      <c r="DM16" s="211"/>
      <c r="DN16" s="211"/>
      <c r="DO16" s="211"/>
      <c r="DP16" s="211"/>
      <c r="DQ16" s="211"/>
      <c r="DR16" s="211"/>
      <c r="DS16" s="211"/>
      <c r="DT16" s="211"/>
      <c r="DU16" s="211"/>
      <c r="DV16" s="211"/>
      <c r="DW16" s="211"/>
      <c r="DX16" s="211"/>
      <c r="DY16" s="211"/>
      <c r="DZ16" s="211"/>
      <c r="EA16" s="211"/>
      <c r="EB16" s="211"/>
      <c r="EC16" s="211"/>
      <c r="ED16" s="211"/>
      <c r="EE16" s="211"/>
      <c r="EF16" s="211"/>
      <c r="EG16" s="211"/>
      <c r="EH16" s="211"/>
      <c r="EI16" s="211"/>
      <c r="EJ16" s="211"/>
      <c r="EK16" s="211"/>
      <c r="EL16" s="211"/>
      <c r="EM16" s="211"/>
      <c r="EN16" s="211"/>
      <c r="EO16" s="211"/>
      <c r="EP16" s="211"/>
      <c r="EQ16" s="211"/>
      <c r="ER16" s="211"/>
      <c r="ES16" s="211"/>
      <c r="ET16" s="211"/>
      <c r="EU16" s="211"/>
      <c r="EV16" s="211"/>
      <c r="EW16" s="211"/>
      <c r="EX16" s="211"/>
      <c r="EY16" s="211"/>
      <c r="EZ16" s="211"/>
      <c r="FA16" s="211"/>
      <c r="FB16" s="211"/>
      <c r="FC16" s="211"/>
      <c r="FD16" s="211"/>
      <c r="FE16" s="211"/>
      <c r="FF16" s="211"/>
      <c r="FG16" s="211"/>
      <c r="FH16" s="211"/>
      <c r="FI16" s="211"/>
      <c r="FJ16" s="211"/>
      <c r="FK16" s="211"/>
      <c r="FL16" s="211"/>
      <c r="FM16" s="211"/>
      <c r="FN16" s="211"/>
      <c r="FO16" s="211"/>
      <c r="FP16" s="211"/>
      <c r="FQ16" s="211"/>
      <c r="FR16" s="211"/>
      <c r="FS16" s="211"/>
      <c r="FT16" s="211"/>
      <c r="FU16" s="211"/>
      <c r="FV16" s="211"/>
      <c r="FW16" s="211"/>
      <c r="FX16" s="211"/>
      <c r="FY16" s="211"/>
      <c r="FZ16" s="211"/>
      <c r="GA16" s="211"/>
      <c r="GB16" s="211"/>
      <c r="GC16" s="211"/>
      <c r="GD16" s="211"/>
      <c r="GE16" s="211"/>
      <c r="GF16" s="211"/>
      <c r="GG16" s="211"/>
      <c r="GH16" s="211"/>
      <c r="GI16" s="211"/>
      <c r="GJ16" s="211"/>
      <c r="GK16" s="211"/>
      <c r="GL16" s="211"/>
      <c r="GM16" s="211"/>
      <c r="GN16" s="211"/>
      <c r="GO16" s="211"/>
      <c r="GP16" s="211"/>
      <c r="GQ16" s="211"/>
      <c r="GR16" s="211"/>
      <c r="GS16" s="211"/>
      <c r="GT16" s="211"/>
      <c r="GU16" s="211"/>
      <c r="GV16" s="211"/>
      <c r="GW16" s="211"/>
      <c r="GX16" s="211"/>
      <c r="GY16" s="211"/>
    </row>
    <row r="17" customFormat="false" ht="20.1" hidden="false" customHeight="true" outlineLevel="0" collapsed="false">
      <c r="A17" s="211"/>
      <c r="B17" s="130" t="n">
        <v>10</v>
      </c>
      <c r="C17" s="251" t="s">
        <v>147</v>
      </c>
      <c r="D17" s="241" t="n">
        <f aca="false">SUM(J17,O17,T17)</f>
        <v>15</v>
      </c>
      <c r="E17" s="241" t="n">
        <f aca="false">SUM(K17,P17,U17)</f>
        <v>10</v>
      </c>
      <c r="F17" s="241"/>
      <c r="G17" s="241"/>
      <c r="H17" s="242" t="n">
        <f aca="false">SUM(D17:G17)</f>
        <v>25</v>
      </c>
      <c r="I17" s="243" t="n">
        <f aca="false">SUM(N17,S17,X17)</f>
        <v>4</v>
      </c>
      <c r="J17" s="241"/>
      <c r="K17" s="248"/>
      <c r="L17" s="248"/>
      <c r="M17" s="249"/>
      <c r="N17" s="243"/>
      <c r="O17" s="241"/>
      <c r="P17" s="248"/>
      <c r="Q17" s="248"/>
      <c r="R17" s="249"/>
      <c r="S17" s="243"/>
      <c r="T17" s="250" t="n">
        <v>15</v>
      </c>
      <c r="U17" s="244" t="n">
        <v>10</v>
      </c>
      <c r="V17" s="244"/>
      <c r="W17" s="245"/>
      <c r="X17" s="243" t="n">
        <v>4</v>
      </c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1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  <c r="CB17" s="211"/>
      <c r="CC17" s="211"/>
      <c r="CD17" s="211"/>
      <c r="CE17" s="211"/>
      <c r="CF17" s="211"/>
      <c r="CG17" s="211"/>
      <c r="CH17" s="211"/>
      <c r="CI17" s="211"/>
      <c r="CJ17" s="211"/>
      <c r="CK17" s="211"/>
      <c r="CL17" s="211"/>
      <c r="CM17" s="211"/>
      <c r="CN17" s="211"/>
      <c r="CO17" s="211"/>
      <c r="CP17" s="211"/>
      <c r="CQ17" s="211"/>
      <c r="CR17" s="211"/>
      <c r="CS17" s="211"/>
      <c r="CT17" s="211"/>
      <c r="CU17" s="211"/>
      <c r="CV17" s="211"/>
      <c r="CW17" s="211"/>
      <c r="CX17" s="211"/>
      <c r="CY17" s="211"/>
      <c r="CZ17" s="211"/>
      <c r="DA17" s="211"/>
      <c r="DB17" s="211"/>
      <c r="DC17" s="211"/>
      <c r="DD17" s="211"/>
      <c r="DE17" s="211"/>
      <c r="DF17" s="211"/>
      <c r="DG17" s="211"/>
      <c r="DH17" s="211"/>
      <c r="DI17" s="211"/>
      <c r="DJ17" s="211"/>
      <c r="DK17" s="211"/>
      <c r="DL17" s="211"/>
      <c r="DM17" s="211"/>
      <c r="DN17" s="211"/>
      <c r="DO17" s="211"/>
      <c r="DP17" s="211"/>
      <c r="DQ17" s="211"/>
      <c r="DR17" s="211"/>
      <c r="DS17" s="211"/>
      <c r="DT17" s="211"/>
      <c r="DU17" s="211"/>
      <c r="DV17" s="211"/>
      <c r="DW17" s="211"/>
      <c r="DX17" s="211"/>
      <c r="DY17" s="211"/>
      <c r="DZ17" s="211"/>
      <c r="EA17" s="211"/>
      <c r="EB17" s="211"/>
      <c r="EC17" s="211"/>
      <c r="ED17" s="211"/>
      <c r="EE17" s="211"/>
      <c r="EF17" s="211"/>
      <c r="EG17" s="211"/>
      <c r="EH17" s="211"/>
      <c r="EI17" s="211"/>
      <c r="EJ17" s="211"/>
      <c r="EK17" s="211"/>
      <c r="EL17" s="211"/>
      <c r="EM17" s="211"/>
      <c r="EN17" s="211"/>
      <c r="EO17" s="211"/>
      <c r="EP17" s="211"/>
      <c r="EQ17" s="211"/>
      <c r="ER17" s="211"/>
      <c r="ES17" s="211"/>
      <c r="ET17" s="211"/>
      <c r="EU17" s="211"/>
      <c r="EV17" s="211"/>
      <c r="EW17" s="211"/>
      <c r="EX17" s="211"/>
      <c r="EY17" s="211"/>
      <c r="EZ17" s="211"/>
      <c r="FA17" s="211"/>
      <c r="FB17" s="211"/>
      <c r="FC17" s="211"/>
      <c r="FD17" s="211"/>
      <c r="FE17" s="211"/>
      <c r="FF17" s="211"/>
      <c r="FG17" s="211"/>
      <c r="FH17" s="211"/>
      <c r="FI17" s="211"/>
      <c r="FJ17" s="211"/>
      <c r="FK17" s="211"/>
      <c r="FL17" s="211"/>
      <c r="FM17" s="211"/>
      <c r="FN17" s="211"/>
      <c r="FO17" s="211"/>
      <c r="FP17" s="211"/>
      <c r="FQ17" s="211"/>
      <c r="FR17" s="211"/>
      <c r="FS17" s="211"/>
      <c r="FT17" s="211"/>
      <c r="FU17" s="211"/>
      <c r="FV17" s="211"/>
      <c r="FW17" s="211"/>
      <c r="FX17" s="211"/>
      <c r="FY17" s="211"/>
      <c r="FZ17" s="211"/>
      <c r="GA17" s="211"/>
      <c r="GB17" s="211"/>
      <c r="GC17" s="211"/>
      <c r="GD17" s="211"/>
      <c r="GE17" s="211"/>
      <c r="GF17" s="211"/>
      <c r="GG17" s="211"/>
      <c r="GH17" s="211"/>
      <c r="GI17" s="211"/>
      <c r="GJ17" s="211"/>
      <c r="GK17" s="211"/>
      <c r="GL17" s="211"/>
      <c r="GM17" s="211"/>
      <c r="GN17" s="211"/>
      <c r="GO17" s="211"/>
      <c r="GP17" s="211"/>
      <c r="GQ17" s="211"/>
      <c r="GR17" s="211"/>
      <c r="GS17" s="211"/>
      <c r="GT17" s="211"/>
      <c r="GU17" s="211"/>
      <c r="GV17" s="211"/>
      <c r="GW17" s="211"/>
      <c r="GX17" s="211"/>
      <c r="GY17" s="211"/>
    </row>
    <row r="18" customFormat="false" ht="20.1" hidden="false" customHeight="true" outlineLevel="0" collapsed="false">
      <c r="A18" s="211"/>
      <c r="B18" s="130" t="n">
        <v>11</v>
      </c>
      <c r="C18" s="240" t="s">
        <v>148</v>
      </c>
      <c r="D18" s="241"/>
      <c r="E18" s="241"/>
      <c r="F18" s="241" t="n">
        <f aca="false">SUM(L18,Q18,V18)</f>
        <v>20</v>
      </c>
      <c r="G18" s="241"/>
      <c r="H18" s="242" t="n">
        <f aca="false">SUM(D18:G18)</f>
        <v>20</v>
      </c>
      <c r="I18" s="243" t="n">
        <f aca="false">SUM(N18,S18,X18)</f>
        <v>3</v>
      </c>
      <c r="J18" s="241"/>
      <c r="K18" s="248"/>
      <c r="L18" s="248"/>
      <c r="M18" s="249"/>
      <c r="N18" s="243"/>
      <c r="O18" s="241"/>
      <c r="P18" s="248"/>
      <c r="Q18" s="248"/>
      <c r="R18" s="249"/>
      <c r="S18" s="243"/>
      <c r="T18" s="246"/>
      <c r="U18" s="244"/>
      <c r="V18" s="244" t="n">
        <v>20</v>
      </c>
      <c r="W18" s="245"/>
      <c r="X18" s="243" t="n">
        <v>3</v>
      </c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  <c r="CB18" s="211"/>
      <c r="CC18" s="211"/>
      <c r="CD18" s="211"/>
      <c r="CE18" s="211"/>
      <c r="CF18" s="211"/>
      <c r="CG18" s="211"/>
      <c r="CH18" s="211"/>
      <c r="CI18" s="211"/>
      <c r="CJ18" s="211"/>
      <c r="CK18" s="211"/>
      <c r="CL18" s="211"/>
      <c r="CM18" s="211"/>
      <c r="CN18" s="211"/>
      <c r="CO18" s="211"/>
      <c r="CP18" s="211"/>
      <c r="CQ18" s="211"/>
      <c r="CR18" s="211"/>
      <c r="CS18" s="211"/>
      <c r="CT18" s="211"/>
      <c r="CU18" s="211"/>
      <c r="CV18" s="211"/>
      <c r="CW18" s="211"/>
      <c r="CX18" s="211"/>
      <c r="CY18" s="211"/>
      <c r="CZ18" s="211"/>
      <c r="DA18" s="211"/>
      <c r="DB18" s="211"/>
      <c r="DC18" s="211"/>
      <c r="DD18" s="211"/>
      <c r="DE18" s="211"/>
      <c r="DF18" s="211"/>
      <c r="DG18" s="211"/>
      <c r="DH18" s="211"/>
      <c r="DI18" s="211"/>
      <c r="DJ18" s="211"/>
      <c r="DK18" s="211"/>
      <c r="DL18" s="211"/>
      <c r="DM18" s="211"/>
      <c r="DN18" s="211"/>
      <c r="DO18" s="211"/>
      <c r="DP18" s="211"/>
      <c r="DQ18" s="211"/>
      <c r="DR18" s="211"/>
      <c r="DS18" s="211"/>
      <c r="DT18" s="211"/>
      <c r="DU18" s="211"/>
      <c r="DV18" s="211"/>
      <c r="DW18" s="211"/>
      <c r="DX18" s="211"/>
      <c r="DY18" s="211"/>
      <c r="DZ18" s="211"/>
      <c r="EA18" s="211"/>
      <c r="EB18" s="211"/>
      <c r="EC18" s="211"/>
      <c r="ED18" s="211"/>
      <c r="EE18" s="211"/>
      <c r="EF18" s="211"/>
      <c r="EG18" s="211"/>
      <c r="EH18" s="211"/>
      <c r="EI18" s="211"/>
      <c r="EJ18" s="211"/>
      <c r="EK18" s="211"/>
      <c r="EL18" s="211"/>
      <c r="EM18" s="211"/>
      <c r="EN18" s="211"/>
      <c r="EO18" s="211"/>
      <c r="EP18" s="211"/>
      <c r="EQ18" s="211"/>
      <c r="ER18" s="211"/>
      <c r="ES18" s="211"/>
      <c r="ET18" s="211"/>
      <c r="EU18" s="211"/>
      <c r="EV18" s="211"/>
      <c r="EW18" s="211"/>
      <c r="EX18" s="211"/>
      <c r="EY18" s="211"/>
      <c r="EZ18" s="211"/>
      <c r="FA18" s="211"/>
      <c r="FB18" s="211"/>
      <c r="FC18" s="211"/>
      <c r="FD18" s="211"/>
      <c r="FE18" s="211"/>
      <c r="FF18" s="211"/>
      <c r="FG18" s="211"/>
      <c r="FH18" s="211"/>
      <c r="FI18" s="211"/>
      <c r="FJ18" s="211"/>
      <c r="FK18" s="211"/>
      <c r="FL18" s="211"/>
      <c r="FM18" s="211"/>
      <c r="FN18" s="211"/>
      <c r="FO18" s="211"/>
      <c r="FP18" s="211"/>
      <c r="FQ18" s="211"/>
      <c r="FR18" s="211"/>
      <c r="FS18" s="211"/>
      <c r="FT18" s="211"/>
      <c r="FU18" s="211"/>
      <c r="FV18" s="211"/>
      <c r="FW18" s="211"/>
      <c r="FX18" s="211"/>
      <c r="FY18" s="211"/>
      <c r="FZ18" s="211"/>
      <c r="GA18" s="211"/>
      <c r="GB18" s="211"/>
      <c r="GC18" s="211"/>
      <c r="GD18" s="211"/>
      <c r="GE18" s="211"/>
      <c r="GF18" s="211"/>
      <c r="GG18" s="211"/>
      <c r="GH18" s="211"/>
      <c r="GI18" s="211"/>
      <c r="GJ18" s="211"/>
      <c r="GK18" s="211"/>
      <c r="GL18" s="211"/>
      <c r="GM18" s="211"/>
      <c r="GN18" s="211"/>
      <c r="GO18" s="211"/>
      <c r="GP18" s="211"/>
      <c r="GQ18" s="211"/>
      <c r="GR18" s="211"/>
      <c r="GS18" s="211"/>
      <c r="GT18" s="211"/>
      <c r="GU18" s="211"/>
      <c r="GV18" s="211"/>
      <c r="GW18" s="211"/>
      <c r="GX18" s="211"/>
      <c r="GY18" s="211"/>
    </row>
    <row r="19" customFormat="false" ht="20.1" hidden="false" customHeight="true" outlineLevel="0" collapsed="false">
      <c r="A19" s="211"/>
      <c r="B19" s="130" t="n">
        <v>12</v>
      </c>
      <c r="C19" s="240" t="s">
        <v>149</v>
      </c>
      <c r="D19" s="241"/>
      <c r="E19" s="241"/>
      <c r="F19" s="241"/>
      <c r="G19" s="241" t="n">
        <f aca="false">SUM(M19,R19,W19)</f>
        <v>20</v>
      </c>
      <c r="H19" s="242" t="n">
        <f aca="false">SUM(D19:G19)</f>
        <v>20</v>
      </c>
      <c r="I19" s="243" t="n">
        <f aca="false">SUM(N19,S19,X19)</f>
        <v>3</v>
      </c>
      <c r="J19" s="241"/>
      <c r="K19" s="248"/>
      <c r="L19" s="248"/>
      <c r="M19" s="249"/>
      <c r="N19" s="243"/>
      <c r="O19" s="241"/>
      <c r="P19" s="248"/>
      <c r="Q19" s="248"/>
      <c r="R19" s="249"/>
      <c r="S19" s="243"/>
      <c r="T19" s="246"/>
      <c r="U19" s="244"/>
      <c r="V19" s="244"/>
      <c r="W19" s="245" t="n">
        <v>20</v>
      </c>
      <c r="X19" s="243" t="n">
        <v>3</v>
      </c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11"/>
      <c r="BH19" s="211"/>
      <c r="BI19" s="211"/>
      <c r="BJ19" s="211"/>
      <c r="BK19" s="211"/>
      <c r="BL19" s="211"/>
      <c r="BM19" s="211"/>
      <c r="BN19" s="211"/>
      <c r="BO19" s="211"/>
      <c r="BP19" s="211"/>
      <c r="BQ19" s="211"/>
      <c r="BR19" s="211"/>
      <c r="BS19" s="211"/>
      <c r="BT19" s="211"/>
      <c r="BU19" s="211"/>
      <c r="BV19" s="211"/>
      <c r="BW19" s="211"/>
      <c r="BX19" s="211"/>
      <c r="BY19" s="211"/>
      <c r="BZ19" s="211"/>
      <c r="CA19" s="211"/>
      <c r="CB19" s="211"/>
      <c r="CC19" s="211"/>
      <c r="CD19" s="211"/>
      <c r="CE19" s="211"/>
      <c r="CF19" s="211"/>
      <c r="CG19" s="211"/>
      <c r="CH19" s="211"/>
      <c r="CI19" s="211"/>
      <c r="CJ19" s="211"/>
      <c r="CK19" s="211"/>
      <c r="CL19" s="211"/>
      <c r="CM19" s="211"/>
      <c r="CN19" s="211"/>
      <c r="CO19" s="211"/>
      <c r="CP19" s="211"/>
      <c r="CQ19" s="211"/>
      <c r="CR19" s="211"/>
      <c r="CS19" s="211"/>
      <c r="CT19" s="211"/>
      <c r="CU19" s="211"/>
      <c r="CV19" s="211"/>
      <c r="CW19" s="211"/>
      <c r="CX19" s="211"/>
      <c r="CY19" s="211"/>
      <c r="CZ19" s="211"/>
      <c r="DA19" s="211"/>
      <c r="DB19" s="211"/>
      <c r="DC19" s="211"/>
      <c r="DD19" s="211"/>
      <c r="DE19" s="211"/>
      <c r="DF19" s="211"/>
      <c r="DG19" s="211"/>
      <c r="DH19" s="211"/>
      <c r="DI19" s="211"/>
      <c r="DJ19" s="211"/>
      <c r="DK19" s="211"/>
      <c r="DL19" s="211"/>
      <c r="DM19" s="211"/>
      <c r="DN19" s="211"/>
      <c r="DO19" s="211"/>
      <c r="DP19" s="211"/>
      <c r="DQ19" s="211"/>
      <c r="DR19" s="211"/>
      <c r="DS19" s="211"/>
      <c r="DT19" s="211"/>
      <c r="DU19" s="211"/>
      <c r="DV19" s="211"/>
      <c r="DW19" s="211"/>
      <c r="DX19" s="211"/>
      <c r="DY19" s="211"/>
      <c r="DZ19" s="211"/>
      <c r="EA19" s="211"/>
      <c r="EB19" s="211"/>
      <c r="EC19" s="211"/>
      <c r="ED19" s="211"/>
      <c r="EE19" s="211"/>
      <c r="EF19" s="211"/>
      <c r="EG19" s="211"/>
      <c r="EH19" s="211"/>
      <c r="EI19" s="211"/>
      <c r="EJ19" s="211"/>
      <c r="EK19" s="211"/>
      <c r="EL19" s="211"/>
      <c r="EM19" s="211"/>
      <c r="EN19" s="211"/>
      <c r="EO19" s="211"/>
      <c r="EP19" s="211"/>
      <c r="EQ19" s="211"/>
      <c r="ER19" s="211"/>
      <c r="ES19" s="211"/>
      <c r="ET19" s="211"/>
      <c r="EU19" s="211"/>
      <c r="EV19" s="211"/>
      <c r="EW19" s="211"/>
      <c r="EX19" s="211"/>
      <c r="EY19" s="211"/>
      <c r="EZ19" s="211"/>
      <c r="FA19" s="211"/>
      <c r="FB19" s="211"/>
      <c r="FC19" s="211"/>
      <c r="FD19" s="211"/>
      <c r="FE19" s="211"/>
      <c r="FF19" s="211"/>
      <c r="FG19" s="211"/>
      <c r="FH19" s="211"/>
      <c r="FI19" s="211"/>
      <c r="FJ19" s="211"/>
      <c r="FK19" s="211"/>
      <c r="FL19" s="211"/>
      <c r="FM19" s="211"/>
      <c r="FN19" s="211"/>
      <c r="FO19" s="211"/>
      <c r="FP19" s="211"/>
      <c r="FQ19" s="211"/>
      <c r="FR19" s="211"/>
      <c r="FS19" s="211"/>
      <c r="FT19" s="211"/>
      <c r="FU19" s="211"/>
      <c r="FV19" s="211"/>
      <c r="FW19" s="211"/>
      <c r="FX19" s="211"/>
      <c r="FY19" s="211"/>
      <c r="FZ19" s="211"/>
      <c r="GA19" s="211"/>
      <c r="GB19" s="211"/>
      <c r="GC19" s="211"/>
      <c r="GD19" s="211"/>
      <c r="GE19" s="211"/>
      <c r="GF19" s="211"/>
      <c r="GG19" s="211"/>
      <c r="GH19" s="211"/>
      <c r="GI19" s="211"/>
      <c r="GJ19" s="211"/>
      <c r="GK19" s="211"/>
      <c r="GL19" s="211"/>
      <c r="GM19" s="211"/>
      <c r="GN19" s="211"/>
      <c r="GO19" s="211"/>
      <c r="GP19" s="211"/>
      <c r="GQ19" s="211"/>
      <c r="GR19" s="211"/>
      <c r="GS19" s="211"/>
      <c r="GT19" s="211"/>
      <c r="GU19" s="211"/>
      <c r="GV19" s="211"/>
      <c r="GW19" s="211"/>
      <c r="GX19" s="211"/>
      <c r="GY19" s="211"/>
    </row>
    <row r="20" customFormat="false" ht="20.1" hidden="false" customHeight="true" outlineLevel="0" collapsed="false">
      <c r="A20" s="211"/>
      <c r="B20" s="252"/>
      <c r="C20" s="253"/>
      <c r="D20" s="241"/>
      <c r="E20" s="241"/>
      <c r="F20" s="241"/>
      <c r="G20" s="241"/>
      <c r="H20" s="242"/>
      <c r="I20" s="243"/>
      <c r="J20" s="254"/>
      <c r="K20" s="255"/>
      <c r="L20" s="255"/>
      <c r="M20" s="256"/>
      <c r="N20" s="257"/>
      <c r="O20" s="254"/>
      <c r="P20" s="255"/>
      <c r="Q20" s="255"/>
      <c r="R20" s="256"/>
      <c r="S20" s="257"/>
      <c r="T20" s="254"/>
      <c r="U20" s="255"/>
      <c r="V20" s="255"/>
      <c r="W20" s="256"/>
      <c r="X20" s="257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211"/>
      <c r="BB20" s="211"/>
      <c r="BC20" s="211"/>
      <c r="BD20" s="211"/>
      <c r="BE20" s="211"/>
      <c r="BF20" s="211"/>
      <c r="BG20" s="211"/>
      <c r="BH20" s="211"/>
      <c r="BI20" s="211"/>
      <c r="BJ20" s="211"/>
      <c r="BK20" s="211"/>
      <c r="BL20" s="211"/>
      <c r="BM20" s="211"/>
      <c r="BN20" s="211"/>
      <c r="BO20" s="211"/>
      <c r="BP20" s="211"/>
      <c r="BQ20" s="211"/>
      <c r="BR20" s="211"/>
      <c r="BS20" s="211"/>
      <c r="BT20" s="211"/>
      <c r="BU20" s="211"/>
      <c r="BV20" s="211"/>
      <c r="BW20" s="211"/>
      <c r="BX20" s="211"/>
      <c r="BY20" s="211"/>
      <c r="BZ20" s="211"/>
      <c r="CA20" s="211"/>
      <c r="CB20" s="211"/>
      <c r="CC20" s="211"/>
      <c r="CD20" s="211"/>
      <c r="CE20" s="211"/>
      <c r="CF20" s="211"/>
      <c r="CG20" s="211"/>
      <c r="CH20" s="211"/>
      <c r="CI20" s="211"/>
      <c r="CJ20" s="211"/>
      <c r="CK20" s="211"/>
      <c r="CL20" s="211"/>
      <c r="CM20" s="211"/>
      <c r="CN20" s="211"/>
      <c r="CO20" s="211"/>
      <c r="CP20" s="211"/>
      <c r="CQ20" s="211"/>
      <c r="CR20" s="211"/>
      <c r="CS20" s="211"/>
      <c r="CT20" s="211"/>
      <c r="CU20" s="211"/>
      <c r="CV20" s="211"/>
      <c r="CW20" s="211"/>
      <c r="CX20" s="211"/>
      <c r="CY20" s="211"/>
      <c r="CZ20" s="211"/>
      <c r="DA20" s="211"/>
      <c r="DB20" s="211"/>
      <c r="DC20" s="211"/>
      <c r="DD20" s="211"/>
      <c r="DE20" s="211"/>
      <c r="DF20" s="211"/>
      <c r="DG20" s="211"/>
      <c r="DH20" s="211"/>
      <c r="DI20" s="211"/>
      <c r="DJ20" s="211"/>
      <c r="DK20" s="211"/>
      <c r="DL20" s="211"/>
      <c r="DM20" s="211"/>
      <c r="DN20" s="211"/>
      <c r="DO20" s="211"/>
      <c r="DP20" s="211"/>
      <c r="DQ20" s="211"/>
      <c r="DR20" s="211"/>
      <c r="DS20" s="211"/>
      <c r="DT20" s="211"/>
      <c r="DU20" s="211"/>
      <c r="DV20" s="211"/>
      <c r="DW20" s="211"/>
      <c r="DX20" s="211"/>
      <c r="DY20" s="211"/>
      <c r="DZ20" s="211"/>
      <c r="EA20" s="211"/>
      <c r="EB20" s="211"/>
      <c r="EC20" s="211"/>
      <c r="ED20" s="211"/>
      <c r="EE20" s="211"/>
      <c r="EF20" s="211"/>
      <c r="EG20" s="211"/>
      <c r="EH20" s="211"/>
      <c r="EI20" s="211"/>
      <c r="EJ20" s="211"/>
      <c r="EK20" s="211"/>
      <c r="EL20" s="211"/>
      <c r="EM20" s="211"/>
      <c r="EN20" s="211"/>
      <c r="EO20" s="211"/>
      <c r="EP20" s="211"/>
      <c r="EQ20" s="211"/>
      <c r="ER20" s="211"/>
      <c r="ES20" s="211"/>
      <c r="ET20" s="211"/>
      <c r="EU20" s="211"/>
      <c r="EV20" s="211"/>
      <c r="EW20" s="211"/>
      <c r="EX20" s="211"/>
      <c r="EY20" s="211"/>
      <c r="EZ20" s="211"/>
      <c r="FA20" s="211"/>
      <c r="FB20" s="211"/>
      <c r="FC20" s="211"/>
      <c r="FD20" s="211"/>
      <c r="FE20" s="211"/>
      <c r="FF20" s="211"/>
      <c r="FG20" s="211"/>
      <c r="FH20" s="211"/>
      <c r="FI20" s="211"/>
      <c r="FJ20" s="211"/>
      <c r="FK20" s="211"/>
      <c r="FL20" s="211"/>
      <c r="FM20" s="211"/>
      <c r="FN20" s="211"/>
      <c r="FO20" s="211"/>
      <c r="FP20" s="211"/>
      <c r="FQ20" s="211"/>
      <c r="FR20" s="211"/>
      <c r="FS20" s="211"/>
      <c r="FT20" s="211"/>
      <c r="FU20" s="211"/>
      <c r="FV20" s="211"/>
      <c r="FW20" s="211"/>
      <c r="FX20" s="211"/>
      <c r="FY20" s="211"/>
      <c r="FZ20" s="211"/>
      <c r="GA20" s="211"/>
      <c r="GB20" s="211"/>
      <c r="GC20" s="211"/>
      <c r="GD20" s="211"/>
      <c r="GE20" s="211"/>
      <c r="GF20" s="211"/>
      <c r="GG20" s="211"/>
      <c r="GH20" s="211"/>
      <c r="GI20" s="211"/>
      <c r="GJ20" s="211"/>
      <c r="GK20" s="211"/>
      <c r="GL20" s="211"/>
      <c r="GM20" s="211"/>
      <c r="GN20" s="211"/>
      <c r="GO20" s="211"/>
      <c r="GP20" s="211"/>
      <c r="GQ20" s="211"/>
      <c r="GR20" s="211"/>
      <c r="GS20" s="211"/>
      <c r="GT20" s="211"/>
      <c r="GU20" s="211"/>
      <c r="GV20" s="211"/>
      <c r="GW20" s="211"/>
      <c r="GX20" s="211"/>
      <c r="GY20" s="211"/>
    </row>
    <row r="21" customFormat="false" ht="16.5" hidden="false" customHeight="true" outlineLevel="0" collapsed="false">
      <c r="A21" s="211"/>
      <c r="B21" s="206" t="s">
        <v>126</v>
      </c>
      <c r="C21" s="206"/>
      <c r="D21" s="258" t="n">
        <f aca="false">SUM(D8:D20)</f>
        <v>100</v>
      </c>
      <c r="E21" s="258" t="n">
        <f aca="false">SUM(E8:E20)</f>
        <v>45</v>
      </c>
      <c r="F21" s="258" t="n">
        <f aca="false">SUM(F8:F20)</f>
        <v>50</v>
      </c>
      <c r="G21" s="258" t="n">
        <f aca="false">SUM(G8:G20)</f>
        <v>30</v>
      </c>
      <c r="H21" s="259" t="n">
        <f aca="false">SUM(H8:H20)</f>
        <v>225</v>
      </c>
      <c r="I21" s="260" t="n">
        <f aca="false">SUM(I8:I20)</f>
        <v>31</v>
      </c>
      <c r="J21" s="261" t="n">
        <f aca="false">SUM(J8:J20)</f>
        <v>30</v>
      </c>
      <c r="K21" s="262" t="n">
        <f aca="false">SUM(K8:K20)-SUMIF($C$8:$C$20,"WF",K8:K20)</f>
        <v>15</v>
      </c>
      <c r="L21" s="262"/>
      <c r="M21" s="263"/>
      <c r="N21" s="260" t="n">
        <f aca="false">SUM(N8:N20)</f>
        <v>6</v>
      </c>
      <c r="O21" s="261" t="n">
        <f aca="false">SUM(O8:O20)</f>
        <v>40</v>
      </c>
      <c r="P21" s="262" t="n">
        <f aca="false">SUM(P8:P20)-SUMIF($C$8:$C$20,"WF",P8:P20)</f>
        <v>20</v>
      </c>
      <c r="Q21" s="262" t="n">
        <f aca="false">SUM(Q8:Q20)</f>
        <v>30</v>
      </c>
      <c r="R21" s="263" t="n">
        <f aca="false">SUM(R8:R20)</f>
        <v>10</v>
      </c>
      <c r="S21" s="260" t="n">
        <f aca="false">SUM(S8:S20)</f>
        <v>12</v>
      </c>
      <c r="T21" s="261" t="n">
        <f aca="false">SUM(T8:T20)</f>
        <v>30</v>
      </c>
      <c r="U21" s="262" t="n">
        <f aca="false">SUM(U8:U20)</f>
        <v>10</v>
      </c>
      <c r="V21" s="262" t="n">
        <f aca="false">SUM(V8:V20)</f>
        <v>20</v>
      </c>
      <c r="W21" s="263" t="n">
        <f aca="false">SUM(W8:W20)</f>
        <v>20</v>
      </c>
      <c r="X21" s="260" t="n">
        <f aca="false">SUM(X8:X20)</f>
        <v>13</v>
      </c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  <c r="BI21" s="211"/>
      <c r="BJ21" s="211"/>
      <c r="BK21" s="211"/>
      <c r="BL21" s="211"/>
      <c r="BM21" s="211"/>
      <c r="BN21" s="211"/>
      <c r="BO21" s="211"/>
      <c r="BP21" s="211"/>
      <c r="BQ21" s="211"/>
      <c r="BR21" s="211"/>
      <c r="BS21" s="211"/>
      <c r="BT21" s="211"/>
      <c r="BU21" s="211"/>
      <c r="BV21" s="211"/>
      <c r="BW21" s="211"/>
      <c r="BX21" s="211"/>
      <c r="BY21" s="211"/>
      <c r="BZ21" s="211"/>
      <c r="CA21" s="211"/>
      <c r="CB21" s="211"/>
      <c r="CC21" s="211"/>
      <c r="CD21" s="211"/>
      <c r="CE21" s="211"/>
      <c r="CF21" s="211"/>
      <c r="CG21" s="211"/>
      <c r="CH21" s="211"/>
      <c r="CI21" s="211"/>
      <c r="CJ21" s="211"/>
      <c r="CK21" s="211"/>
      <c r="CL21" s="211"/>
      <c r="CM21" s="211"/>
      <c r="CN21" s="211"/>
      <c r="CO21" s="211"/>
      <c r="CP21" s="211"/>
      <c r="CQ21" s="211"/>
      <c r="CR21" s="211"/>
      <c r="CS21" s="211"/>
      <c r="CT21" s="211"/>
      <c r="CU21" s="211"/>
      <c r="CV21" s="211"/>
      <c r="CW21" s="211"/>
      <c r="CX21" s="211"/>
      <c r="CY21" s="211"/>
      <c r="CZ21" s="211"/>
      <c r="DA21" s="211"/>
      <c r="DB21" s="211"/>
      <c r="DC21" s="211"/>
      <c r="DD21" s="211"/>
      <c r="DE21" s="211"/>
      <c r="DF21" s="211"/>
      <c r="DG21" s="211"/>
      <c r="DH21" s="211"/>
      <c r="DI21" s="211"/>
      <c r="DJ21" s="211"/>
      <c r="DK21" s="211"/>
      <c r="DL21" s="211"/>
      <c r="DM21" s="211"/>
      <c r="DN21" s="211"/>
      <c r="DO21" s="211"/>
      <c r="DP21" s="211"/>
      <c r="DQ21" s="211"/>
      <c r="DR21" s="211"/>
      <c r="DS21" s="211"/>
      <c r="DT21" s="211"/>
      <c r="DU21" s="211"/>
      <c r="DV21" s="211"/>
      <c r="DW21" s="211"/>
      <c r="DX21" s="211"/>
      <c r="DY21" s="211"/>
      <c r="DZ21" s="211"/>
      <c r="EA21" s="211"/>
      <c r="EB21" s="211"/>
      <c r="EC21" s="211"/>
      <c r="ED21" s="211"/>
      <c r="EE21" s="211"/>
      <c r="EF21" s="211"/>
      <c r="EG21" s="211"/>
      <c r="EH21" s="211"/>
      <c r="EI21" s="211"/>
      <c r="EJ21" s="211"/>
      <c r="EK21" s="211"/>
      <c r="EL21" s="211"/>
      <c r="EM21" s="211"/>
      <c r="EN21" s="211"/>
      <c r="EO21" s="211"/>
      <c r="EP21" s="211"/>
      <c r="EQ21" s="211"/>
      <c r="ER21" s="211"/>
      <c r="ES21" s="211"/>
      <c r="ET21" s="211"/>
      <c r="EU21" s="211"/>
      <c r="EV21" s="211"/>
      <c r="EW21" s="211"/>
      <c r="EX21" s="211"/>
      <c r="EY21" s="211"/>
      <c r="EZ21" s="211"/>
      <c r="FA21" s="211"/>
      <c r="FB21" s="211"/>
      <c r="FC21" s="211"/>
      <c r="FD21" s="211"/>
      <c r="FE21" s="211"/>
      <c r="FF21" s="211"/>
      <c r="FG21" s="211"/>
      <c r="FH21" s="211"/>
      <c r="FI21" s="211"/>
      <c r="FJ21" s="211"/>
      <c r="FK21" s="211"/>
      <c r="FL21" s="211"/>
      <c r="FM21" s="211"/>
      <c r="FN21" s="211"/>
      <c r="FO21" s="211"/>
      <c r="FP21" s="211"/>
      <c r="FQ21" s="211"/>
      <c r="FR21" s="211"/>
      <c r="FS21" s="211"/>
      <c r="FT21" s="211"/>
      <c r="FU21" s="211"/>
      <c r="FV21" s="211"/>
      <c r="FW21" s="211"/>
      <c r="FX21" s="211"/>
      <c r="FY21" s="211"/>
      <c r="FZ21" s="211"/>
      <c r="GA21" s="211"/>
      <c r="GB21" s="211"/>
      <c r="GC21" s="211"/>
      <c r="GD21" s="211"/>
      <c r="GE21" s="211"/>
      <c r="GF21" s="211"/>
      <c r="GG21" s="211"/>
      <c r="GH21" s="211"/>
      <c r="GI21" s="211"/>
      <c r="GJ21" s="211"/>
      <c r="GK21" s="211"/>
      <c r="GL21" s="211"/>
      <c r="GM21" s="211"/>
      <c r="GN21" s="211"/>
      <c r="GO21" s="211"/>
      <c r="GP21" s="211"/>
      <c r="GQ21" s="211"/>
      <c r="GR21" s="211"/>
      <c r="GS21" s="211"/>
      <c r="GT21" s="211"/>
      <c r="GU21" s="211"/>
      <c r="GV21" s="211"/>
      <c r="GW21" s="211"/>
      <c r="GX21" s="211"/>
      <c r="GY21" s="211"/>
    </row>
    <row r="22" customFormat="false" ht="13.5" hidden="false" customHeight="true" outlineLevel="0" collapsed="false">
      <c r="A22" s="211"/>
      <c r="B22" s="206"/>
      <c r="C22" s="206"/>
      <c r="D22" s="259"/>
      <c r="E22" s="259"/>
      <c r="F22" s="259"/>
      <c r="G22" s="259"/>
      <c r="H22" s="259"/>
      <c r="I22" s="260"/>
      <c r="J22" s="260" t="n">
        <f aca="false">SUM(J21:M21)</f>
        <v>45</v>
      </c>
      <c r="K22" s="260"/>
      <c r="L22" s="260"/>
      <c r="M22" s="260"/>
      <c r="N22" s="260"/>
      <c r="O22" s="260" t="n">
        <f aca="false">SUM(O21:R21)</f>
        <v>100</v>
      </c>
      <c r="P22" s="260"/>
      <c r="Q22" s="260"/>
      <c r="R22" s="260"/>
      <c r="S22" s="260"/>
      <c r="T22" s="260" t="n">
        <f aca="false">SUM(T21:W21)</f>
        <v>80</v>
      </c>
      <c r="U22" s="260"/>
      <c r="V22" s="260"/>
      <c r="W22" s="260"/>
      <c r="X22" s="260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1"/>
      <c r="BC22" s="211"/>
      <c r="BD22" s="211"/>
      <c r="BE22" s="211"/>
      <c r="BF22" s="211"/>
      <c r="BG22" s="211"/>
      <c r="BH22" s="211"/>
      <c r="BI22" s="211"/>
      <c r="BJ22" s="211"/>
      <c r="BK22" s="211"/>
      <c r="BL22" s="211"/>
      <c r="BM22" s="211"/>
      <c r="BN22" s="211"/>
      <c r="BO22" s="211"/>
      <c r="BP22" s="211"/>
      <c r="BQ22" s="211"/>
      <c r="BR22" s="211"/>
      <c r="BS22" s="211"/>
      <c r="BT22" s="211"/>
      <c r="BU22" s="211"/>
      <c r="BV22" s="211"/>
      <c r="BW22" s="211"/>
      <c r="BX22" s="211"/>
      <c r="BY22" s="211"/>
      <c r="BZ22" s="211"/>
      <c r="CA22" s="211"/>
      <c r="CB22" s="211"/>
      <c r="CC22" s="211"/>
      <c r="CD22" s="211"/>
      <c r="CE22" s="211"/>
      <c r="CF22" s="211"/>
      <c r="CG22" s="211"/>
      <c r="CH22" s="211"/>
      <c r="CI22" s="211"/>
      <c r="CJ22" s="211"/>
      <c r="CK22" s="211"/>
      <c r="CL22" s="211"/>
      <c r="CM22" s="211"/>
      <c r="CN22" s="211"/>
      <c r="CO22" s="211"/>
      <c r="CP22" s="211"/>
      <c r="CQ22" s="211"/>
      <c r="CR22" s="211"/>
      <c r="CS22" s="211"/>
      <c r="CT22" s="211"/>
      <c r="CU22" s="211"/>
      <c r="CV22" s="211"/>
      <c r="CW22" s="211"/>
      <c r="CX22" s="211"/>
      <c r="CY22" s="211"/>
      <c r="CZ22" s="211"/>
      <c r="DA22" s="211"/>
      <c r="DB22" s="211"/>
      <c r="DC22" s="211"/>
      <c r="DD22" s="211"/>
      <c r="DE22" s="211"/>
      <c r="DF22" s="211"/>
      <c r="DG22" s="211"/>
      <c r="DH22" s="211"/>
      <c r="DI22" s="211"/>
      <c r="DJ22" s="211"/>
      <c r="DK22" s="211"/>
      <c r="DL22" s="211"/>
      <c r="DM22" s="211"/>
      <c r="DN22" s="211"/>
      <c r="DO22" s="211"/>
      <c r="DP22" s="211"/>
      <c r="DQ22" s="211"/>
      <c r="DR22" s="211"/>
      <c r="DS22" s="211"/>
      <c r="DT22" s="211"/>
      <c r="DU22" s="211"/>
      <c r="DV22" s="211"/>
      <c r="DW22" s="211"/>
      <c r="DX22" s="211"/>
      <c r="DY22" s="211"/>
      <c r="DZ22" s="211"/>
      <c r="EA22" s="211"/>
      <c r="EB22" s="211"/>
      <c r="EC22" s="211"/>
      <c r="ED22" s="211"/>
      <c r="EE22" s="211"/>
      <c r="EF22" s="211"/>
      <c r="EG22" s="211"/>
      <c r="EH22" s="211"/>
      <c r="EI22" s="211"/>
      <c r="EJ22" s="211"/>
      <c r="EK22" s="211"/>
      <c r="EL22" s="211"/>
      <c r="EM22" s="211"/>
      <c r="EN22" s="211"/>
      <c r="EO22" s="211"/>
      <c r="EP22" s="211"/>
      <c r="EQ22" s="211"/>
      <c r="ER22" s="211"/>
      <c r="ES22" s="211"/>
      <c r="ET22" s="211"/>
      <c r="EU22" s="211"/>
      <c r="EV22" s="211"/>
      <c r="EW22" s="211"/>
      <c r="EX22" s="211"/>
      <c r="EY22" s="211"/>
      <c r="EZ22" s="211"/>
      <c r="FA22" s="211"/>
      <c r="FB22" s="211"/>
      <c r="FC22" s="211"/>
      <c r="FD22" s="211"/>
      <c r="FE22" s="211"/>
      <c r="FF22" s="211"/>
      <c r="FG22" s="211"/>
      <c r="FH22" s="211"/>
      <c r="FI22" s="211"/>
      <c r="FJ22" s="211"/>
      <c r="FK22" s="211"/>
      <c r="FL22" s="211"/>
      <c r="FM22" s="211"/>
      <c r="FN22" s="211"/>
      <c r="FO22" s="211"/>
      <c r="FP22" s="211"/>
      <c r="FQ22" s="211"/>
      <c r="FR22" s="211"/>
      <c r="FS22" s="211"/>
      <c r="FT22" s="211"/>
      <c r="FU22" s="211"/>
      <c r="FV22" s="211"/>
      <c r="FW22" s="211"/>
      <c r="FX22" s="211"/>
      <c r="FY22" s="211"/>
      <c r="FZ22" s="211"/>
      <c r="GA22" s="211"/>
      <c r="GB22" s="211"/>
      <c r="GC22" s="211"/>
      <c r="GD22" s="211"/>
      <c r="GE22" s="211"/>
      <c r="GF22" s="211"/>
      <c r="GG22" s="211"/>
      <c r="GH22" s="211"/>
      <c r="GI22" s="211"/>
      <c r="GJ22" s="211"/>
      <c r="GK22" s="211"/>
      <c r="GL22" s="211"/>
      <c r="GM22" s="211"/>
      <c r="GN22" s="211"/>
      <c r="GO22" s="211"/>
      <c r="GP22" s="211"/>
      <c r="GQ22" s="211"/>
      <c r="GR22" s="211"/>
      <c r="GS22" s="211"/>
      <c r="GT22" s="211"/>
      <c r="GU22" s="211"/>
      <c r="GV22" s="211"/>
      <c r="GW22" s="211"/>
      <c r="GX22" s="211"/>
      <c r="GY22" s="211"/>
    </row>
    <row r="23" customFormat="false" ht="20.25" hidden="false" customHeight="true" outlineLevel="0" collapsed="false">
      <c r="A23" s="211"/>
      <c r="B23" s="206" t="s">
        <v>127</v>
      </c>
      <c r="C23" s="206"/>
      <c r="D23" s="264" t="n">
        <f aca="false">SUM(J23:W23)</f>
        <v>5</v>
      </c>
      <c r="E23" s="265"/>
      <c r="F23" s="265"/>
      <c r="G23" s="265"/>
      <c r="H23" s="265"/>
      <c r="I23" s="265"/>
      <c r="J23" s="264" t="n">
        <v>1</v>
      </c>
      <c r="K23" s="265"/>
      <c r="L23" s="265"/>
      <c r="M23" s="265"/>
      <c r="N23" s="265"/>
      <c r="O23" s="264" t="n">
        <v>2</v>
      </c>
      <c r="P23" s="265"/>
      <c r="Q23" s="265"/>
      <c r="R23" s="265"/>
      <c r="S23" s="265"/>
      <c r="T23" s="264" t="n">
        <v>2</v>
      </c>
      <c r="U23" s="265"/>
      <c r="V23" s="265"/>
      <c r="W23" s="265"/>
      <c r="X23" s="265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1"/>
      <c r="BC23" s="211"/>
      <c r="BD23" s="211"/>
      <c r="BE23" s="211"/>
      <c r="BF23" s="211"/>
      <c r="BG23" s="211"/>
      <c r="BH23" s="211"/>
      <c r="BI23" s="211"/>
      <c r="BJ23" s="211"/>
      <c r="BK23" s="211"/>
      <c r="BL23" s="211"/>
      <c r="BM23" s="211"/>
      <c r="BN23" s="211"/>
      <c r="BO23" s="211"/>
      <c r="BP23" s="211"/>
      <c r="BQ23" s="211"/>
      <c r="BR23" s="211"/>
      <c r="BS23" s="211"/>
      <c r="BT23" s="211"/>
      <c r="BU23" s="211"/>
      <c r="BV23" s="211"/>
      <c r="BW23" s="211"/>
      <c r="BX23" s="211"/>
      <c r="BY23" s="211"/>
      <c r="BZ23" s="211"/>
      <c r="CA23" s="211"/>
      <c r="CB23" s="211"/>
      <c r="CC23" s="211"/>
      <c r="CD23" s="211"/>
      <c r="CE23" s="211"/>
      <c r="CF23" s="211"/>
      <c r="CG23" s="211"/>
      <c r="CH23" s="211"/>
      <c r="CI23" s="211"/>
      <c r="CJ23" s="211"/>
      <c r="CK23" s="211"/>
      <c r="CL23" s="211"/>
      <c r="CM23" s="211"/>
      <c r="CN23" s="211"/>
      <c r="CO23" s="211"/>
      <c r="CP23" s="211"/>
      <c r="CQ23" s="211"/>
      <c r="CR23" s="211"/>
      <c r="CS23" s="211"/>
      <c r="CT23" s="211"/>
      <c r="CU23" s="211"/>
      <c r="CV23" s="211"/>
      <c r="CW23" s="211"/>
      <c r="CX23" s="211"/>
      <c r="CY23" s="211"/>
      <c r="CZ23" s="211"/>
      <c r="DA23" s="211"/>
      <c r="DB23" s="211"/>
      <c r="DC23" s="211"/>
      <c r="DD23" s="211"/>
      <c r="DE23" s="211"/>
      <c r="DF23" s="211"/>
      <c r="DG23" s="211"/>
      <c r="DH23" s="211"/>
      <c r="DI23" s="211"/>
      <c r="DJ23" s="211"/>
      <c r="DK23" s="211"/>
      <c r="DL23" s="211"/>
      <c r="DM23" s="211"/>
      <c r="DN23" s="211"/>
      <c r="DO23" s="211"/>
      <c r="DP23" s="211"/>
      <c r="DQ23" s="211"/>
      <c r="DR23" s="211"/>
      <c r="DS23" s="211"/>
      <c r="DT23" s="211"/>
      <c r="DU23" s="211"/>
      <c r="DV23" s="211"/>
      <c r="DW23" s="211"/>
      <c r="DX23" s="211"/>
      <c r="DY23" s="211"/>
      <c r="DZ23" s="211"/>
      <c r="EA23" s="211"/>
      <c r="EB23" s="211"/>
      <c r="EC23" s="211"/>
      <c r="ED23" s="211"/>
      <c r="EE23" s="211"/>
      <c r="EF23" s="211"/>
      <c r="EG23" s="211"/>
      <c r="EH23" s="211"/>
      <c r="EI23" s="211"/>
      <c r="EJ23" s="211"/>
      <c r="EK23" s="211"/>
      <c r="EL23" s="211"/>
      <c r="EM23" s="211"/>
      <c r="EN23" s="211"/>
      <c r="EO23" s="211"/>
      <c r="EP23" s="211"/>
      <c r="EQ23" s="211"/>
      <c r="ER23" s="211"/>
      <c r="ES23" s="211"/>
      <c r="ET23" s="211"/>
      <c r="EU23" s="211"/>
      <c r="EV23" s="211"/>
      <c r="EW23" s="211"/>
      <c r="EX23" s="211"/>
      <c r="EY23" s="211"/>
      <c r="EZ23" s="211"/>
      <c r="FA23" s="211"/>
      <c r="FB23" s="211"/>
      <c r="FC23" s="211"/>
      <c r="FD23" s="211"/>
      <c r="FE23" s="211"/>
      <c r="FF23" s="211"/>
      <c r="FG23" s="211"/>
      <c r="FH23" s="211"/>
      <c r="FI23" s="211"/>
      <c r="FJ23" s="211"/>
      <c r="FK23" s="211"/>
      <c r="FL23" s="211"/>
      <c r="FM23" s="211"/>
      <c r="FN23" s="211"/>
      <c r="FO23" s="211"/>
      <c r="FP23" s="211"/>
      <c r="FQ23" s="211"/>
      <c r="FR23" s="211"/>
      <c r="FS23" s="211"/>
      <c r="FT23" s="211"/>
      <c r="FU23" s="211"/>
      <c r="FV23" s="211"/>
      <c r="FW23" s="211"/>
      <c r="FX23" s="211"/>
      <c r="FY23" s="211"/>
      <c r="FZ23" s="211"/>
      <c r="GA23" s="211"/>
      <c r="GB23" s="211"/>
      <c r="GC23" s="211"/>
      <c r="GD23" s="211"/>
      <c r="GE23" s="211"/>
      <c r="GF23" s="211"/>
      <c r="GG23" s="211"/>
      <c r="GH23" s="211"/>
      <c r="GI23" s="211"/>
      <c r="GJ23" s="211"/>
      <c r="GK23" s="211"/>
      <c r="GL23" s="211"/>
      <c r="GM23" s="211"/>
      <c r="GN23" s="211"/>
      <c r="GO23" s="211"/>
      <c r="GP23" s="211"/>
      <c r="GQ23" s="211"/>
      <c r="GR23" s="211"/>
      <c r="GS23" s="211"/>
      <c r="GT23" s="211"/>
      <c r="GU23" s="211"/>
      <c r="GV23" s="211"/>
      <c r="GW23" s="211"/>
      <c r="GX23" s="211"/>
      <c r="GY23" s="211"/>
    </row>
    <row r="25" customFormat="false" ht="14.25" hidden="false" customHeight="false" outlineLevel="0" collapsed="false">
      <c r="B25" s="266" t="s">
        <v>128</v>
      </c>
    </row>
  </sheetData>
  <mergeCells count="18">
    <mergeCell ref="U2:X2"/>
    <mergeCell ref="B6:B7"/>
    <mergeCell ref="C6:C7"/>
    <mergeCell ref="D6:I6"/>
    <mergeCell ref="J6:N6"/>
    <mergeCell ref="O6:S6"/>
    <mergeCell ref="T6:X6"/>
    <mergeCell ref="B21:C22"/>
    <mergeCell ref="H21:H22"/>
    <mergeCell ref="I21:I22"/>
    <mergeCell ref="N21:N22"/>
    <mergeCell ref="S21:S22"/>
    <mergeCell ref="X21:X22"/>
    <mergeCell ref="D22:G22"/>
    <mergeCell ref="J22:M22"/>
    <mergeCell ref="O22:R22"/>
    <mergeCell ref="T22:W22"/>
    <mergeCell ref="B23:C23"/>
  </mergeCells>
  <dataValidations count="3"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false" sqref="O22:R22 JK22:JN22 TG22:TJ22 ADC22:ADF22" type="whole">
      <formula1>0</formula1>
      <formula2>15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false" sqref="J20:X20 IL20:JT20 SH20:TP20 ACD20:ADL20 ALZ20:AMJ21 J21:M22 O21:R21 T21:W22 IL21:JI21 JK21:JN21 JP21:JS22 SH21:TE21 TG21:TJ21 TL21:TO22 ACD21:ADA21 ADC21:ADF21 ADH21:ADK22 IL22:IO22 IQ22:IT22 IV22:IY22 JA22:JD22 JF22:JI22 SH22:SK22 SM22:SP22 SR22:SU22 SW22:SZ22 TB22:TE22 ACD22:ACG22 ACI22:ACL22 ACN22:ACQ22 ACS22:ACV22 ACX22:ADA22 ALZ22:AMC22 AME22:AMH22 AMJ22" type="whole">
      <formula1>0</formula1>
      <formula2>9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false" sqref="J8:X19 IL8:JT19 SH8:TP19 ACD8:ADL19 ALZ8:AMJ19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22"/>
  <sheetViews>
    <sheetView showFormulas="false" showGridLines="true" showRowColHeaders="true" showZeros="false" rightToLeft="false" tabSelected="false" showOutlineSymbols="true" defaultGridColor="true" view="normal" topLeftCell="A1" colorId="64" zoomScale="90" zoomScaleNormal="90" zoomScalePageLayoutView="100" workbookViewId="0">
      <selection pane="topLeft" activeCell="O9" activeCellId="0" sqref="O9"/>
    </sheetView>
  </sheetViews>
  <sheetFormatPr defaultRowHeight="14.25" zeroHeight="false" outlineLevelRow="0" outlineLevelCol="0"/>
  <cols>
    <col collapsed="false" customWidth="true" hidden="true" outlineLevel="0" max="1" min="1" style="0" width="8"/>
    <col collapsed="false" customWidth="true" hidden="false" outlineLevel="0" max="2" min="2" style="0" width="3.64"/>
    <col collapsed="false" customWidth="true" hidden="false" outlineLevel="0" max="3" min="3" style="0" width="35.28"/>
    <col collapsed="false" customWidth="true" hidden="false" outlineLevel="0" max="24" min="4" style="0" width="2.97"/>
    <col collapsed="false" customWidth="true" hidden="false" outlineLevel="0" max="1025" min="25" style="0" width="8.53"/>
  </cols>
  <sheetData>
    <row r="1" customFormat="false" ht="14.25" hidden="false" customHeight="false" outlineLevel="0" collapsed="false">
      <c r="A1" s="211"/>
      <c r="B1" s="211"/>
      <c r="C1" s="212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</row>
    <row r="2" customFormat="false" ht="15" hidden="false" customHeight="false" outlineLevel="0" collapsed="false">
      <c r="A2" s="211"/>
      <c r="B2" s="211"/>
      <c r="C2" s="212"/>
      <c r="D2" s="56" t="s">
        <v>100</v>
      </c>
      <c r="E2" s="67" t="s">
        <v>150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54"/>
      <c r="T2" s="54"/>
      <c r="U2" s="58"/>
      <c r="V2" s="58"/>
      <c r="W2" s="58"/>
      <c r="X2" s="58"/>
    </row>
    <row r="3" customFormat="false" ht="15.75" hidden="false" customHeight="false" outlineLevel="0" collapsed="false">
      <c r="A3" s="211"/>
      <c r="B3" s="59"/>
      <c r="C3" s="212"/>
      <c r="D3" s="56" t="s">
        <v>102</v>
      </c>
      <c r="E3" s="67" t="s">
        <v>151</v>
      </c>
      <c r="F3" s="59"/>
      <c r="G3" s="59"/>
      <c r="H3" s="59"/>
      <c r="I3" s="59"/>
      <c r="J3" s="211"/>
      <c r="K3" s="211"/>
      <c r="L3" s="211"/>
      <c r="M3" s="211"/>
      <c r="N3" s="211"/>
      <c r="O3" s="211"/>
      <c r="P3" s="211"/>
      <c r="Q3" s="211"/>
      <c r="R3" s="211"/>
      <c r="S3" s="54"/>
      <c r="T3" s="54"/>
      <c r="U3" s="58"/>
      <c r="V3" s="58"/>
      <c r="W3" s="58"/>
      <c r="X3" s="58"/>
    </row>
    <row r="4" customFormat="false" ht="15.75" hidden="false" customHeight="false" outlineLevel="0" collapsed="false">
      <c r="A4" s="211"/>
      <c r="B4" s="59"/>
      <c r="C4" s="212"/>
      <c r="D4" s="56"/>
      <c r="E4" s="67"/>
      <c r="F4" s="59"/>
      <c r="G4" s="59"/>
      <c r="H4" s="59"/>
      <c r="I4" s="59"/>
      <c r="J4" s="211"/>
      <c r="K4" s="211"/>
      <c r="L4" s="211"/>
      <c r="M4" s="211"/>
      <c r="N4" s="211"/>
      <c r="O4" s="211"/>
      <c r="P4" s="211"/>
      <c r="Q4" s="211"/>
      <c r="R4" s="211"/>
      <c r="S4" s="54"/>
      <c r="T4" s="54"/>
      <c r="U4" s="58"/>
      <c r="V4" s="58"/>
      <c r="W4" s="58"/>
      <c r="X4" s="58"/>
    </row>
    <row r="5" customFormat="false" ht="15.75" hidden="false" customHeight="false" outlineLevel="0" collapsed="false">
      <c r="A5" s="211"/>
      <c r="B5" s="59" t="s">
        <v>104</v>
      </c>
      <c r="C5" s="212"/>
      <c r="D5" s="60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60"/>
      <c r="T5" s="54"/>
      <c r="U5" s="67"/>
      <c r="V5" s="211"/>
      <c r="W5" s="211"/>
      <c r="X5" s="211"/>
    </row>
    <row r="6" customFormat="false" ht="14.25" hidden="false" customHeight="true" outlineLevel="0" collapsed="false">
      <c r="A6" s="211"/>
      <c r="B6" s="171" t="s">
        <v>105</v>
      </c>
      <c r="C6" s="172" t="s">
        <v>137</v>
      </c>
      <c r="D6" s="173" t="s">
        <v>107</v>
      </c>
      <c r="E6" s="173"/>
      <c r="F6" s="173"/>
      <c r="G6" s="173"/>
      <c r="H6" s="173"/>
      <c r="I6" s="173"/>
      <c r="J6" s="174" t="s">
        <v>108</v>
      </c>
      <c r="K6" s="174"/>
      <c r="L6" s="174"/>
      <c r="M6" s="174"/>
      <c r="N6" s="174"/>
      <c r="O6" s="174" t="s">
        <v>109</v>
      </c>
      <c r="P6" s="174"/>
      <c r="Q6" s="174"/>
      <c r="R6" s="174"/>
      <c r="S6" s="174"/>
      <c r="T6" s="174" t="s">
        <v>110</v>
      </c>
      <c r="U6" s="174"/>
      <c r="V6" s="174"/>
      <c r="W6" s="174"/>
      <c r="X6" s="174"/>
    </row>
    <row r="7" customFormat="false" ht="16.5" hidden="false" customHeight="false" outlineLevel="0" collapsed="false">
      <c r="A7" s="211"/>
      <c r="B7" s="171"/>
      <c r="C7" s="172"/>
      <c r="D7" s="267" t="s">
        <v>111</v>
      </c>
      <c r="E7" s="268" t="s">
        <v>112</v>
      </c>
      <c r="F7" s="268" t="s">
        <v>113</v>
      </c>
      <c r="G7" s="269" t="s">
        <v>114</v>
      </c>
      <c r="H7" s="178" t="s">
        <v>115</v>
      </c>
      <c r="I7" s="270" t="s">
        <v>138</v>
      </c>
      <c r="J7" s="271" t="s">
        <v>111</v>
      </c>
      <c r="K7" s="272" t="s">
        <v>112</v>
      </c>
      <c r="L7" s="272" t="s">
        <v>113</v>
      </c>
      <c r="M7" s="273" t="s">
        <v>114</v>
      </c>
      <c r="N7" s="270" t="s">
        <v>138</v>
      </c>
      <c r="O7" s="271" t="s">
        <v>111</v>
      </c>
      <c r="P7" s="272" t="s">
        <v>112</v>
      </c>
      <c r="Q7" s="272" t="s">
        <v>113</v>
      </c>
      <c r="R7" s="273" t="s">
        <v>114</v>
      </c>
      <c r="S7" s="270" t="s">
        <v>138</v>
      </c>
      <c r="T7" s="271" t="s">
        <v>111</v>
      </c>
      <c r="U7" s="272" t="s">
        <v>112</v>
      </c>
      <c r="V7" s="272" t="s">
        <v>113</v>
      </c>
      <c r="W7" s="273" t="s">
        <v>114</v>
      </c>
      <c r="X7" s="270" t="s">
        <v>138</v>
      </c>
    </row>
    <row r="8" customFormat="false" ht="18.95" hidden="false" customHeight="true" outlineLevel="0" collapsed="false">
      <c r="A8" s="211"/>
      <c r="B8" s="274" t="n">
        <v>1</v>
      </c>
      <c r="C8" s="275" t="s">
        <v>152</v>
      </c>
      <c r="D8" s="276" t="n">
        <f aca="false">SUM(J8,O8,T8)</f>
        <v>30</v>
      </c>
      <c r="E8" s="276" t="n">
        <f aca="false">SUM(K8,P8,U8)</f>
        <v>15</v>
      </c>
      <c r="F8" s="276"/>
      <c r="G8" s="276"/>
      <c r="H8" s="274" t="n">
        <f aca="false">SUM(D8:G8)</f>
        <v>45</v>
      </c>
      <c r="I8" s="277" t="n">
        <f aca="false">SUM(N8,S8,X8)</f>
        <v>6</v>
      </c>
      <c r="J8" s="278" t="n">
        <v>30</v>
      </c>
      <c r="K8" s="279" t="n">
        <v>15</v>
      </c>
      <c r="L8" s="279"/>
      <c r="M8" s="280"/>
      <c r="N8" s="277" t="n">
        <v>6</v>
      </c>
      <c r="O8" s="281"/>
      <c r="P8" s="279"/>
      <c r="Q8" s="279"/>
      <c r="R8" s="280"/>
      <c r="S8" s="277"/>
      <c r="T8" s="282"/>
      <c r="U8" s="279"/>
      <c r="V8" s="279"/>
      <c r="W8" s="280"/>
      <c r="X8" s="277"/>
    </row>
    <row r="9" customFormat="false" ht="18.95" hidden="false" customHeight="true" outlineLevel="0" collapsed="false">
      <c r="A9" s="211"/>
      <c r="B9" s="274" t="n">
        <v>2</v>
      </c>
      <c r="C9" s="275" t="s">
        <v>153</v>
      </c>
      <c r="D9" s="276" t="n">
        <f aca="false">SUM(J9,O9,T9)</f>
        <v>10</v>
      </c>
      <c r="E9" s="276" t="n">
        <f aca="false">SUM(K9,P9,U9)</f>
        <v>10</v>
      </c>
      <c r="F9" s="276"/>
      <c r="G9" s="276"/>
      <c r="H9" s="274" t="n">
        <f aca="false">SUM(D9:G9)</f>
        <v>20</v>
      </c>
      <c r="I9" s="277" t="n">
        <f aca="false">SUM(N9,S9,X9)</f>
        <v>2</v>
      </c>
      <c r="J9" s="283"/>
      <c r="K9" s="279"/>
      <c r="L9" s="279"/>
      <c r="M9" s="280"/>
      <c r="N9" s="284"/>
      <c r="O9" s="285" t="n">
        <v>10</v>
      </c>
      <c r="P9" s="286" t="n">
        <v>10</v>
      </c>
      <c r="Q9" s="279"/>
      <c r="R9" s="280"/>
      <c r="S9" s="277" t="n">
        <v>2</v>
      </c>
      <c r="T9" s="282"/>
      <c r="U9" s="279"/>
      <c r="V9" s="279"/>
      <c r="W9" s="280"/>
      <c r="X9" s="277"/>
    </row>
    <row r="10" customFormat="false" ht="18.95" hidden="false" customHeight="true" outlineLevel="0" collapsed="false">
      <c r="A10" s="211"/>
      <c r="B10" s="274" t="n">
        <v>3</v>
      </c>
      <c r="C10" s="275" t="s">
        <v>154</v>
      </c>
      <c r="D10" s="276" t="n">
        <f aca="false">SUM(J10,O10,T10)</f>
        <v>10</v>
      </c>
      <c r="E10" s="276"/>
      <c r="F10" s="276" t="n">
        <f aca="false">SUM(L10,Q10,V10)</f>
        <v>20</v>
      </c>
      <c r="G10" s="276"/>
      <c r="H10" s="274" t="n">
        <f aca="false">SUM(D10:G10)</f>
        <v>30</v>
      </c>
      <c r="I10" s="277" t="n">
        <f aca="false">SUM(N10,S10,X10)</f>
        <v>4</v>
      </c>
      <c r="J10" s="279"/>
      <c r="K10" s="279"/>
      <c r="L10" s="279"/>
      <c r="M10" s="280"/>
      <c r="N10" s="277"/>
      <c r="O10" s="278" t="n">
        <v>10</v>
      </c>
      <c r="P10" s="279"/>
      <c r="Q10" s="279" t="n">
        <v>20</v>
      </c>
      <c r="R10" s="280"/>
      <c r="S10" s="277" t="n">
        <v>4</v>
      </c>
      <c r="T10" s="282"/>
      <c r="U10" s="279"/>
      <c r="V10" s="279"/>
      <c r="W10" s="280"/>
      <c r="X10" s="277"/>
    </row>
    <row r="11" customFormat="false" ht="18.95" hidden="false" customHeight="true" outlineLevel="0" collapsed="false">
      <c r="A11" s="211"/>
      <c r="B11" s="274" t="n">
        <v>4</v>
      </c>
      <c r="C11" s="275" t="s">
        <v>155</v>
      </c>
      <c r="D11" s="276" t="n">
        <f aca="false">SUM(J11,O11,T11)</f>
        <v>10</v>
      </c>
      <c r="E11" s="276"/>
      <c r="F11" s="276" t="n">
        <f aca="false">SUM(L11,Q11,V11)</f>
        <v>20</v>
      </c>
      <c r="G11" s="276"/>
      <c r="H11" s="274" t="n">
        <f aca="false">SUM(D11:G11)</f>
        <v>30</v>
      </c>
      <c r="I11" s="277" t="n">
        <f aca="false">SUM(N11,S11,X11)</f>
        <v>4</v>
      </c>
      <c r="J11" s="276"/>
      <c r="K11" s="279"/>
      <c r="L11" s="279"/>
      <c r="M11" s="280"/>
      <c r="N11" s="277"/>
      <c r="O11" s="278" t="n">
        <v>10</v>
      </c>
      <c r="P11" s="279"/>
      <c r="Q11" s="279" t="n">
        <v>20</v>
      </c>
      <c r="R11" s="280"/>
      <c r="S11" s="277" t="n">
        <v>4</v>
      </c>
      <c r="T11" s="282"/>
      <c r="U11" s="279"/>
      <c r="V11" s="279"/>
      <c r="W11" s="280"/>
      <c r="X11" s="277"/>
    </row>
    <row r="12" customFormat="false" ht="18.95" hidden="false" customHeight="true" outlineLevel="0" collapsed="false">
      <c r="A12" s="211"/>
      <c r="B12" s="274" t="n">
        <v>5</v>
      </c>
      <c r="C12" s="287" t="s">
        <v>156</v>
      </c>
      <c r="D12" s="276" t="n">
        <f aca="false">SUM(J12,O12,T12)</f>
        <v>10</v>
      </c>
      <c r="E12" s="276" t="n">
        <f aca="false">SUM(K12,P12,U12)</f>
        <v>10</v>
      </c>
      <c r="F12" s="276"/>
      <c r="G12" s="276"/>
      <c r="H12" s="274" t="n">
        <f aca="false">SUM(D12:G12)</f>
        <v>20</v>
      </c>
      <c r="I12" s="277" t="n">
        <f aca="false">SUM(N12,S12,X12)</f>
        <v>2</v>
      </c>
      <c r="J12" s="276"/>
      <c r="K12" s="288"/>
      <c r="L12" s="288"/>
      <c r="M12" s="289"/>
      <c r="N12" s="277"/>
      <c r="O12" s="279" t="n">
        <v>10</v>
      </c>
      <c r="P12" s="279" t="n">
        <v>10</v>
      </c>
      <c r="Q12" s="279"/>
      <c r="R12" s="280"/>
      <c r="S12" s="277" t="n">
        <v>2</v>
      </c>
      <c r="T12" s="282"/>
      <c r="U12" s="288"/>
      <c r="V12" s="279"/>
      <c r="W12" s="289"/>
      <c r="X12" s="277"/>
    </row>
    <row r="13" customFormat="false" ht="18.95" hidden="false" customHeight="true" outlineLevel="0" collapsed="false">
      <c r="A13" s="211"/>
      <c r="B13" s="274" t="n">
        <v>6</v>
      </c>
      <c r="C13" s="287" t="s">
        <v>157</v>
      </c>
      <c r="D13" s="276" t="n">
        <f aca="false">SUM(J13,O13,T13)</f>
        <v>15</v>
      </c>
      <c r="E13" s="276" t="n">
        <f aca="false">SUM(K13,P13,U13)</f>
        <v>10</v>
      </c>
      <c r="F13" s="276"/>
      <c r="G13" s="276"/>
      <c r="H13" s="274" t="n">
        <f aca="false">SUM(D13:G13)</f>
        <v>25</v>
      </c>
      <c r="I13" s="277" t="n">
        <f aca="false">SUM(N13,S13,X13)</f>
        <v>5</v>
      </c>
      <c r="J13" s="276"/>
      <c r="K13" s="288"/>
      <c r="L13" s="288"/>
      <c r="M13" s="289"/>
      <c r="N13" s="277"/>
      <c r="O13" s="279"/>
      <c r="P13" s="279"/>
      <c r="Q13" s="279"/>
      <c r="R13" s="280"/>
      <c r="S13" s="277"/>
      <c r="T13" s="278" t="n">
        <v>15</v>
      </c>
      <c r="U13" s="279" t="n">
        <v>10</v>
      </c>
      <c r="V13" s="279"/>
      <c r="W13" s="280"/>
      <c r="X13" s="277" t="n">
        <v>5</v>
      </c>
    </row>
    <row r="14" customFormat="false" ht="18.95" hidden="false" customHeight="true" outlineLevel="0" collapsed="false">
      <c r="A14" s="211"/>
      <c r="B14" s="274" t="n">
        <v>7</v>
      </c>
      <c r="C14" s="287" t="s">
        <v>158</v>
      </c>
      <c r="D14" s="276"/>
      <c r="E14" s="276"/>
      <c r="F14" s="276"/>
      <c r="G14" s="276" t="n">
        <f aca="false">SUM(M14,R14,W14)</f>
        <v>20</v>
      </c>
      <c r="H14" s="274" t="n">
        <f aca="false">SUM(D14:G14)</f>
        <v>20</v>
      </c>
      <c r="I14" s="277" t="n">
        <f aca="false">SUM(N14,S14,X14)</f>
        <v>2</v>
      </c>
      <c r="J14" s="276"/>
      <c r="K14" s="288"/>
      <c r="L14" s="288"/>
      <c r="M14" s="289"/>
      <c r="N14" s="277"/>
      <c r="O14" s="279"/>
      <c r="P14" s="279"/>
      <c r="Q14" s="279"/>
      <c r="R14" s="280"/>
      <c r="S14" s="277"/>
      <c r="T14" s="279"/>
      <c r="U14" s="279"/>
      <c r="V14" s="279"/>
      <c r="W14" s="280" t="n">
        <v>20</v>
      </c>
      <c r="X14" s="277" t="n">
        <v>2</v>
      </c>
    </row>
    <row r="15" customFormat="false" ht="18.95" hidden="false" customHeight="true" outlineLevel="0" collapsed="false">
      <c r="A15" s="211"/>
      <c r="B15" s="274" t="n">
        <v>8</v>
      </c>
      <c r="C15" s="275" t="s">
        <v>159</v>
      </c>
      <c r="D15" s="276" t="n">
        <f aca="false">SUM(J15,O15,T15)</f>
        <v>15</v>
      </c>
      <c r="E15" s="276"/>
      <c r="F15" s="276"/>
      <c r="G15" s="276" t="n">
        <f aca="false">SUM(M15,R15,W15)</f>
        <v>20</v>
      </c>
      <c r="H15" s="274" t="n">
        <f aca="false">SUM(D15:G15)</f>
        <v>35</v>
      </c>
      <c r="I15" s="277" t="n">
        <f aca="false">SUM(N15,S15,X15)</f>
        <v>6</v>
      </c>
      <c r="J15" s="276"/>
      <c r="K15" s="288"/>
      <c r="L15" s="288"/>
      <c r="M15" s="289"/>
      <c r="N15" s="277"/>
      <c r="O15" s="279"/>
      <c r="P15" s="279"/>
      <c r="Q15" s="279"/>
      <c r="R15" s="280"/>
      <c r="S15" s="277"/>
      <c r="T15" s="278" t="n">
        <v>15</v>
      </c>
      <c r="U15" s="279"/>
      <c r="V15" s="279"/>
      <c r="W15" s="280" t="n">
        <v>20</v>
      </c>
      <c r="X15" s="277" t="n">
        <v>6</v>
      </c>
    </row>
    <row r="16" customFormat="false" ht="18.95" hidden="false" customHeight="true" outlineLevel="0" collapsed="false">
      <c r="A16" s="211"/>
      <c r="B16" s="274" t="n">
        <v>9</v>
      </c>
      <c r="C16" s="290"/>
      <c r="D16" s="276"/>
      <c r="E16" s="276"/>
      <c r="F16" s="276"/>
      <c r="G16" s="276"/>
      <c r="H16" s="274"/>
      <c r="I16" s="277"/>
      <c r="J16" s="276"/>
      <c r="K16" s="288"/>
      <c r="L16" s="288"/>
      <c r="M16" s="289"/>
      <c r="N16" s="277"/>
      <c r="O16" s="282"/>
      <c r="P16" s="279"/>
      <c r="Q16" s="279"/>
      <c r="R16" s="280"/>
      <c r="S16" s="277"/>
      <c r="T16" s="279"/>
      <c r="U16" s="279"/>
      <c r="V16" s="279"/>
      <c r="W16" s="280"/>
      <c r="X16" s="277"/>
    </row>
    <row r="17" customFormat="false" ht="18.95" hidden="false" customHeight="true" outlineLevel="0" collapsed="false">
      <c r="A17" s="211"/>
      <c r="B17" s="274" t="n">
        <v>11</v>
      </c>
      <c r="C17" s="290"/>
      <c r="D17" s="276"/>
      <c r="E17" s="276"/>
      <c r="F17" s="276"/>
      <c r="G17" s="276"/>
      <c r="H17" s="274"/>
      <c r="I17" s="277" t="n">
        <f aca="false">SUM(N17,S17,X17)</f>
        <v>0</v>
      </c>
      <c r="J17" s="276"/>
      <c r="K17" s="288"/>
      <c r="L17" s="288"/>
      <c r="M17" s="289"/>
      <c r="N17" s="277"/>
      <c r="O17" s="276"/>
      <c r="P17" s="288"/>
      <c r="Q17" s="279"/>
      <c r="R17" s="289"/>
      <c r="S17" s="277"/>
      <c r="T17" s="276"/>
      <c r="U17" s="288"/>
      <c r="V17" s="288"/>
      <c r="W17" s="289"/>
      <c r="X17" s="277"/>
    </row>
    <row r="18" customFormat="false" ht="18.95" hidden="false" customHeight="true" outlineLevel="0" collapsed="false">
      <c r="A18" s="211"/>
      <c r="B18" s="206" t="s">
        <v>126</v>
      </c>
      <c r="C18" s="206"/>
      <c r="D18" s="291" t="n">
        <f aca="false">SUM(D8:D17)</f>
        <v>100</v>
      </c>
      <c r="E18" s="291" t="n">
        <f aca="false">SUM(E8:E17)</f>
        <v>45</v>
      </c>
      <c r="F18" s="291" t="n">
        <f aca="false">SUM(F8:F17)</f>
        <v>40</v>
      </c>
      <c r="G18" s="291" t="n">
        <f aca="false">SUM(G8:G17)</f>
        <v>40</v>
      </c>
      <c r="H18" s="291" t="n">
        <f aca="false">SUM(H8:H17)</f>
        <v>225</v>
      </c>
      <c r="I18" s="292" t="n">
        <f aca="false">SUM(I8:I17)</f>
        <v>31</v>
      </c>
      <c r="J18" s="293" t="n">
        <f aca="false">SUM(J8:J17)</f>
        <v>30</v>
      </c>
      <c r="K18" s="293" t="n">
        <f aca="false">SUM(K8:K17)</f>
        <v>15</v>
      </c>
      <c r="L18" s="293"/>
      <c r="M18" s="293"/>
      <c r="N18" s="292" t="n">
        <f aca="false">SUM(N8:N17)</f>
        <v>6</v>
      </c>
      <c r="O18" s="293" t="n">
        <f aca="false">SUM(O8:O17)</f>
        <v>40</v>
      </c>
      <c r="P18" s="293" t="n">
        <f aca="false">SUM(P8:P17)</f>
        <v>20</v>
      </c>
      <c r="Q18" s="293" t="n">
        <f aca="false">SUM(Q8:Q17)</f>
        <v>40</v>
      </c>
      <c r="R18" s="293"/>
      <c r="S18" s="292" t="n">
        <f aca="false">SUM(S8:S17)</f>
        <v>12</v>
      </c>
      <c r="T18" s="293" t="n">
        <f aca="false">SUM(T8:T17)</f>
        <v>30</v>
      </c>
      <c r="U18" s="293" t="n">
        <f aca="false">SUM(U8:U17)</f>
        <v>10</v>
      </c>
      <c r="V18" s="293"/>
      <c r="W18" s="293" t="n">
        <f aca="false">SUM(W8:W17)</f>
        <v>40</v>
      </c>
      <c r="X18" s="292" t="n">
        <f aca="false">SUM(X8:X17)</f>
        <v>13</v>
      </c>
    </row>
    <row r="19" customFormat="false" ht="18.95" hidden="false" customHeight="true" outlineLevel="0" collapsed="false">
      <c r="A19" s="211"/>
      <c r="B19" s="206"/>
      <c r="C19" s="206"/>
      <c r="D19" s="294"/>
      <c r="E19" s="294"/>
      <c r="F19" s="294"/>
      <c r="G19" s="294"/>
      <c r="H19" s="291"/>
      <c r="I19" s="292"/>
      <c r="J19" s="292" t="n">
        <f aca="false">SUM(J18:M18)</f>
        <v>45</v>
      </c>
      <c r="K19" s="292"/>
      <c r="L19" s="292"/>
      <c r="M19" s="292"/>
      <c r="N19" s="292"/>
      <c r="O19" s="292" t="n">
        <f aca="false">SUM(O18:R18)</f>
        <v>100</v>
      </c>
      <c r="P19" s="292"/>
      <c r="Q19" s="292"/>
      <c r="R19" s="292"/>
      <c r="S19" s="292"/>
      <c r="T19" s="292" t="n">
        <f aca="false">SUM(T18:W18)</f>
        <v>80</v>
      </c>
      <c r="U19" s="292"/>
      <c r="V19" s="292"/>
      <c r="W19" s="292"/>
      <c r="X19" s="292"/>
    </row>
    <row r="20" customFormat="false" ht="18.95" hidden="false" customHeight="true" outlineLevel="0" collapsed="false">
      <c r="A20" s="211"/>
      <c r="B20" s="208" t="s">
        <v>127</v>
      </c>
      <c r="C20" s="208"/>
      <c r="D20" s="295" t="n">
        <f aca="false">SUM(J20:W20)</f>
        <v>5</v>
      </c>
      <c r="E20" s="296"/>
      <c r="F20" s="296"/>
      <c r="G20" s="296"/>
      <c r="H20" s="296"/>
      <c r="I20" s="296"/>
      <c r="J20" s="295" t="n">
        <v>1</v>
      </c>
      <c r="K20" s="296"/>
      <c r="L20" s="296"/>
      <c r="M20" s="296"/>
      <c r="N20" s="296"/>
      <c r="O20" s="295" t="n">
        <v>2</v>
      </c>
      <c r="P20" s="296"/>
      <c r="Q20" s="296"/>
      <c r="R20" s="296"/>
      <c r="S20" s="296"/>
      <c r="T20" s="295" t="n">
        <v>2</v>
      </c>
      <c r="U20" s="296"/>
      <c r="V20" s="296"/>
      <c r="W20" s="296"/>
      <c r="X20" s="296"/>
    </row>
    <row r="22" customFormat="false" ht="14.25" hidden="false" customHeight="false" outlineLevel="0" collapsed="false">
      <c r="B22" s="297" t="s">
        <v>160</v>
      </c>
    </row>
  </sheetData>
  <mergeCells count="19">
    <mergeCell ref="U2:X2"/>
    <mergeCell ref="U3:X3"/>
    <mergeCell ref="B6:B7"/>
    <mergeCell ref="C6:C7"/>
    <mergeCell ref="D6:I6"/>
    <mergeCell ref="J6:N6"/>
    <mergeCell ref="O6:S6"/>
    <mergeCell ref="T6:X6"/>
    <mergeCell ref="B18:C19"/>
    <mergeCell ref="H18:H19"/>
    <mergeCell ref="I18:I19"/>
    <mergeCell ref="N18:N19"/>
    <mergeCell ref="S18:S19"/>
    <mergeCell ref="X18:X19"/>
    <mergeCell ref="D19:G19"/>
    <mergeCell ref="J19:M19"/>
    <mergeCell ref="O19:R19"/>
    <mergeCell ref="T19:W19"/>
    <mergeCell ref="B20:C20"/>
  </mergeCells>
  <dataValidations count="3"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false" sqref="J19:M19 O19:R19" type="whole">
      <formula1>0</formula1>
      <formula2>15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false" sqref="T19:W19" type="whole">
      <formula1>0</formula1>
      <formula2>9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false" sqref="J8:X17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1048576"/>
  <sheetViews>
    <sheetView showFormulas="false" showGridLines="true" showRowColHeaders="true" showZeros="false" rightToLeft="false" tabSelected="false" showOutlineSymbols="true" defaultGridColor="true" view="normal" topLeftCell="A1" colorId="64" zoomScale="90" zoomScaleNormal="90" zoomScalePageLayoutView="100" workbookViewId="0">
      <selection pane="topLeft" activeCell="A19" activeCellId="0" sqref="A19"/>
    </sheetView>
  </sheetViews>
  <sheetFormatPr defaultRowHeight="14.25" zeroHeight="false" outlineLevelRow="0" outlineLevelCol="0"/>
  <cols>
    <col collapsed="false" customWidth="true" hidden="true" outlineLevel="0" max="1" min="1" style="0" width="7.13"/>
    <col collapsed="false" customWidth="true" hidden="false" outlineLevel="0" max="2" min="2" style="0" width="3.43"/>
    <col collapsed="false" customWidth="true" hidden="false" outlineLevel="0" max="3" min="3" style="0" width="41.65"/>
    <col collapsed="false" customWidth="true" hidden="false" outlineLevel="0" max="24" min="4" style="0" width="2.69"/>
    <col collapsed="false" customWidth="true" hidden="false" outlineLevel="0" max="1025" min="25" style="0" width="8.53"/>
  </cols>
  <sheetData>
    <row r="1" customFormat="false" ht="14.25" hidden="false" customHeight="false" outlineLevel="0" collapsed="false">
      <c r="A1" s="211"/>
      <c r="B1" s="211"/>
      <c r="C1" s="212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</row>
    <row r="2" customFormat="false" ht="15.75" hidden="false" customHeight="false" outlineLevel="0" collapsed="false">
      <c r="A2" s="211"/>
      <c r="B2" s="211"/>
      <c r="C2" s="212"/>
      <c r="D2" s="56" t="s">
        <v>100</v>
      </c>
      <c r="E2" s="59" t="s">
        <v>161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54"/>
      <c r="T2" s="54"/>
      <c r="U2" s="58"/>
      <c r="V2" s="58"/>
      <c r="W2" s="58"/>
      <c r="X2" s="58"/>
      <c r="Y2" s="211"/>
    </row>
    <row r="3" customFormat="false" ht="15.75" hidden="false" customHeight="false" outlineLevel="0" collapsed="false">
      <c r="A3" s="211"/>
      <c r="B3" s="59"/>
      <c r="C3" s="212"/>
      <c r="D3" s="56" t="s">
        <v>102</v>
      </c>
      <c r="E3" s="57" t="s">
        <v>162</v>
      </c>
      <c r="F3" s="59"/>
      <c r="G3" s="59"/>
      <c r="H3" s="59"/>
      <c r="I3" s="59"/>
      <c r="J3" s="211"/>
      <c r="K3" s="211"/>
      <c r="L3" s="211"/>
      <c r="M3" s="211"/>
      <c r="N3" s="211"/>
      <c r="O3" s="211"/>
      <c r="P3" s="211"/>
      <c r="Q3" s="211"/>
      <c r="R3" s="211"/>
      <c r="S3" s="54"/>
      <c r="T3" s="54"/>
      <c r="U3" s="58"/>
      <c r="V3" s="58"/>
      <c r="W3" s="58"/>
      <c r="X3" s="58"/>
      <c r="Y3" s="211"/>
    </row>
    <row r="4" customFormat="false" ht="15.75" hidden="false" customHeight="false" outlineLevel="0" collapsed="false">
      <c r="A4" s="211"/>
      <c r="B4" s="59"/>
      <c r="C4" s="212"/>
      <c r="D4" s="56"/>
      <c r="E4" s="57"/>
      <c r="F4" s="59"/>
      <c r="G4" s="59"/>
      <c r="H4" s="59"/>
      <c r="I4" s="59"/>
      <c r="J4" s="211"/>
      <c r="K4" s="211"/>
      <c r="L4" s="211"/>
      <c r="M4" s="211"/>
      <c r="N4" s="211"/>
      <c r="O4" s="211"/>
      <c r="P4" s="211"/>
      <c r="Q4" s="211"/>
      <c r="R4" s="211"/>
      <c r="S4" s="54"/>
      <c r="T4" s="54"/>
      <c r="U4" s="58"/>
      <c r="V4" s="58"/>
      <c r="W4" s="58"/>
      <c r="X4" s="58"/>
      <c r="Y4" s="211"/>
    </row>
    <row r="5" customFormat="false" ht="15.75" hidden="false" customHeight="false" outlineLevel="0" collapsed="false">
      <c r="A5" s="211"/>
      <c r="B5" s="59" t="s">
        <v>104</v>
      </c>
      <c r="C5" s="212"/>
      <c r="D5" s="60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60"/>
      <c r="T5" s="54"/>
      <c r="U5" s="67"/>
      <c r="V5" s="211"/>
      <c r="W5" s="211"/>
      <c r="X5" s="211"/>
      <c r="Y5" s="211"/>
    </row>
    <row r="6" customFormat="false" ht="18.95" hidden="false" customHeight="true" outlineLevel="0" collapsed="false">
      <c r="A6" s="211"/>
      <c r="B6" s="171" t="s">
        <v>105</v>
      </c>
      <c r="C6" s="172" t="s">
        <v>137</v>
      </c>
      <c r="D6" s="173" t="s">
        <v>107</v>
      </c>
      <c r="E6" s="173"/>
      <c r="F6" s="173"/>
      <c r="G6" s="173"/>
      <c r="H6" s="173"/>
      <c r="I6" s="173"/>
      <c r="J6" s="174" t="s">
        <v>108</v>
      </c>
      <c r="K6" s="174"/>
      <c r="L6" s="174"/>
      <c r="M6" s="174"/>
      <c r="N6" s="174"/>
      <c r="O6" s="174" t="s">
        <v>109</v>
      </c>
      <c r="P6" s="174"/>
      <c r="Q6" s="174"/>
      <c r="R6" s="174"/>
      <c r="S6" s="174"/>
      <c r="T6" s="174" t="s">
        <v>110</v>
      </c>
      <c r="U6" s="174"/>
      <c r="V6" s="174"/>
      <c r="W6" s="174"/>
      <c r="X6" s="174"/>
      <c r="Y6" s="211"/>
    </row>
    <row r="7" customFormat="false" ht="18.95" hidden="false" customHeight="true" outlineLevel="0" collapsed="false">
      <c r="A7" s="211"/>
      <c r="B7" s="171"/>
      <c r="C7" s="172"/>
      <c r="D7" s="267" t="s">
        <v>111</v>
      </c>
      <c r="E7" s="268" t="s">
        <v>112</v>
      </c>
      <c r="F7" s="268" t="s">
        <v>113</v>
      </c>
      <c r="G7" s="269" t="s">
        <v>114</v>
      </c>
      <c r="H7" s="178" t="s">
        <v>115</v>
      </c>
      <c r="I7" s="270" t="s">
        <v>138</v>
      </c>
      <c r="J7" s="271" t="s">
        <v>111</v>
      </c>
      <c r="K7" s="272" t="s">
        <v>112</v>
      </c>
      <c r="L7" s="272" t="s">
        <v>113</v>
      </c>
      <c r="M7" s="273" t="s">
        <v>114</v>
      </c>
      <c r="N7" s="270" t="s">
        <v>138</v>
      </c>
      <c r="O7" s="271" t="s">
        <v>111</v>
      </c>
      <c r="P7" s="272" t="s">
        <v>112</v>
      </c>
      <c r="Q7" s="272" t="s">
        <v>113</v>
      </c>
      <c r="R7" s="273" t="s">
        <v>114</v>
      </c>
      <c r="S7" s="270" t="s">
        <v>138</v>
      </c>
      <c r="T7" s="271" t="s">
        <v>111</v>
      </c>
      <c r="U7" s="272" t="s">
        <v>112</v>
      </c>
      <c r="V7" s="272" t="s">
        <v>113</v>
      </c>
      <c r="W7" s="273" t="s">
        <v>114</v>
      </c>
      <c r="X7" s="270" t="s">
        <v>138</v>
      </c>
      <c r="Y7" s="211"/>
    </row>
    <row r="8" customFormat="false" ht="18.95" hidden="false" customHeight="true" outlineLevel="0" collapsed="false">
      <c r="A8" s="211"/>
      <c r="B8" s="130" t="n">
        <v>1</v>
      </c>
      <c r="C8" s="298" t="s">
        <v>163</v>
      </c>
      <c r="D8" s="299" t="n">
        <f aca="false">SUM(J8,O8,T8)</f>
        <v>15</v>
      </c>
      <c r="E8" s="300" t="n">
        <f aca="false">SUM(K8,P8,U8)</f>
        <v>5</v>
      </c>
      <c r="F8" s="300"/>
      <c r="G8" s="301"/>
      <c r="H8" s="302" t="n">
        <f aca="false">SUM(D8:G8)</f>
        <v>20</v>
      </c>
      <c r="I8" s="303" t="n">
        <f aca="false">SUM(N8,S8,X8)</f>
        <v>3</v>
      </c>
      <c r="J8" s="304" t="n">
        <v>15</v>
      </c>
      <c r="K8" s="305" t="n">
        <v>5</v>
      </c>
      <c r="L8" s="305"/>
      <c r="M8" s="306"/>
      <c r="N8" s="307" t="n">
        <v>3</v>
      </c>
      <c r="O8" s="308"/>
      <c r="P8" s="305"/>
      <c r="Q8" s="305"/>
      <c r="R8" s="306"/>
      <c r="S8" s="307"/>
      <c r="T8" s="308"/>
      <c r="U8" s="305"/>
      <c r="V8" s="305"/>
      <c r="W8" s="306"/>
      <c r="X8" s="307"/>
      <c r="Y8" s="211"/>
    </row>
    <row r="9" customFormat="false" ht="18.95" hidden="false" customHeight="true" outlineLevel="0" collapsed="false">
      <c r="A9" s="211"/>
      <c r="B9" s="130" t="n">
        <v>2</v>
      </c>
      <c r="C9" s="298" t="s">
        <v>164</v>
      </c>
      <c r="D9" s="299" t="n">
        <f aca="false">SUM(J9,O9,T9)</f>
        <v>15</v>
      </c>
      <c r="E9" s="309" t="n">
        <f aca="false">SUM(K9,P9,U9)</f>
        <v>10</v>
      </c>
      <c r="F9" s="309"/>
      <c r="G9" s="301"/>
      <c r="H9" s="302" t="n">
        <f aca="false">SUM(D9:G9)</f>
        <v>25</v>
      </c>
      <c r="I9" s="303" t="n">
        <f aca="false">SUM(N9,S9,X9)</f>
        <v>3</v>
      </c>
      <c r="J9" s="310" t="n">
        <v>15</v>
      </c>
      <c r="K9" s="305" t="n">
        <v>10</v>
      </c>
      <c r="L9" s="305"/>
      <c r="M9" s="306"/>
      <c r="N9" s="307" t="n">
        <v>3</v>
      </c>
      <c r="O9" s="311"/>
      <c r="P9" s="305"/>
      <c r="Q9" s="305"/>
      <c r="R9" s="306"/>
      <c r="S9" s="307"/>
      <c r="T9" s="308"/>
      <c r="U9" s="305"/>
      <c r="V9" s="305"/>
      <c r="W9" s="306"/>
      <c r="X9" s="307"/>
      <c r="Y9" s="211"/>
    </row>
    <row r="10" customFormat="false" ht="18.95" hidden="false" customHeight="true" outlineLevel="0" collapsed="false">
      <c r="A10" s="211"/>
      <c r="B10" s="130" t="n">
        <v>3</v>
      </c>
      <c r="C10" s="298" t="s">
        <v>165</v>
      </c>
      <c r="D10" s="299" t="n">
        <f aca="false">SUM(J10,O10,T10)</f>
        <v>10</v>
      </c>
      <c r="E10" s="309"/>
      <c r="F10" s="309"/>
      <c r="G10" s="301"/>
      <c r="H10" s="302" t="n">
        <f aca="false">SUM(D10:G10)</f>
        <v>10</v>
      </c>
      <c r="I10" s="303" t="n">
        <f aca="false">SUM(N10,S10,X10)</f>
        <v>2</v>
      </c>
      <c r="J10" s="305"/>
      <c r="K10" s="305"/>
      <c r="L10" s="305"/>
      <c r="M10" s="306"/>
      <c r="N10" s="307"/>
      <c r="O10" s="308" t="n">
        <v>10</v>
      </c>
      <c r="P10" s="305"/>
      <c r="Q10" s="305"/>
      <c r="R10" s="306"/>
      <c r="S10" s="307" t="n">
        <v>2</v>
      </c>
      <c r="T10" s="308"/>
      <c r="U10" s="305"/>
      <c r="V10" s="305"/>
      <c r="W10" s="306"/>
      <c r="X10" s="307"/>
      <c r="Y10" s="211"/>
    </row>
    <row r="11" customFormat="false" ht="18.95" hidden="false" customHeight="true" outlineLevel="0" collapsed="false">
      <c r="A11" s="211"/>
      <c r="B11" s="130" t="n">
        <v>5</v>
      </c>
      <c r="C11" s="298" t="s">
        <v>166</v>
      </c>
      <c r="D11" s="299"/>
      <c r="E11" s="309"/>
      <c r="F11" s="309" t="n">
        <f aca="false">SUM(L11,Q11,V11)</f>
        <v>20</v>
      </c>
      <c r="G11" s="301"/>
      <c r="H11" s="302" t="n">
        <f aca="false">SUM(D11:G11)</f>
        <v>20</v>
      </c>
      <c r="I11" s="303" t="n">
        <f aca="false">SUM(N11,S11,X11)</f>
        <v>2</v>
      </c>
      <c r="J11" s="311"/>
      <c r="K11" s="309"/>
      <c r="L11" s="309"/>
      <c r="M11" s="312"/>
      <c r="N11" s="307"/>
      <c r="O11" s="308"/>
      <c r="P11" s="305"/>
      <c r="Q11" s="305" t="n">
        <v>20</v>
      </c>
      <c r="R11" s="306"/>
      <c r="S11" s="307" t="n">
        <v>2</v>
      </c>
      <c r="T11" s="308"/>
      <c r="U11" s="309"/>
      <c r="V11" s="305"/>
      <c r="W11" s="312"/>
      <c r="X11" s="307"/>
      <c r="Y11" s="211"/>
    </row>
    <row r="12" customFormat="false" ht="18.95" hidden="false" customHeight="true" outlineLevel="0" collapsed="false">
      <c r="A12" s="211"/>
      <c r="B12" s="130" t="n">
        <v>6</v>
      </c>
      <c r="C12" s="298" t="s">
        <v>167</v>
      </c>
      <c r="D12" s="299" t="n">
        <f aca="false">SUM(J12,O12,T12)</f>
        <v>10</v>
      </c>
      <c r="E12" s="309" t="n">
        <f aca="false">SUM(K12,P12,U12)</f>
        <v>20</v>
      </c>
      <c r="F12" s="309"/>
      <c r="G12" s="301"/>
      <c r="H12" s="302" t="n">
        <f aca="false">SUM(D12:G12)</f>
        <v>30</v>
      </c>
      <c r="I12" s="303" t="n">
        <f aca="false">SUM(N12,S12,X12)</f>
        <v>3</v>
      </c>
      <c r="J12" s="311"/>
      <c r="K12" s="309"/>
      <c r="L12" s="309"/>
      <c r="M12" s="312"/>
      <c r="N12" s="313"/>
      <c r="O12" s="310" t="n">
        <v>10</v>
      </c>
      <c r="P12" s="314" t="n">
        <v>20</v>
      </c>
      <c r="Q12" s="305"/>
      <c r="R12" s="306"/>
      <c r="S12" s="307" t="n">
        <v>3</v>
      </c>
      <c r="T12" s="311"/>
      <c r="U12" s="309"/>
      <c r="V12" s="309"/>
      <c r="W12" s="312"/>
      <c r="X12" s="307"/>
      <c r="Y12" s="211"/>
    </row>
    <row r="13" customFormat="false" ht="18.95" hidden="false" customHeight="true" outlineLevel="0" collapsed="false">
      <c r="A13" s="211"/>
      <c r="B13" s="130" t="n">
        <v>7</v>
      </c>
      <c r="C13" s="298" t="s">
        <v>168</v>
      </c>
      <c r="D13" s="299" t="n">
        <f aca="false">SUM(J13,O13,T13)</f>
        <v>10</v>
      </c>
      <c r="E13" s="309"/>
      <c r="F13" s="309"/>
      <c r="G13" s="301"/>
      <c r="H13" s="302" t="n">
        <f aca="false">SUM(D13:G13)</f>
        <v>10</v>
      </c>
      <c r="I13" s="303" t="n">
        <f aca="false">SUM(N13,S13,X13)</f>
        <v>1</v>
      </c>
      <c r="J13" s="308"/>
      <c r="K13" s="305"/>
      <c r="L13" s="309"/>
      <c r="M13" s="312"/>
      <c r="N13" s="307"/>
      <c r="O13" s="315" t="n">
        <v>10</v>
      </c>
      <c r="P13" s="305"/>
      <c r="Q13" s="305"/>
      <c r="R13" s="306"/>
      <c r="S13" s="307" t="n">
        <v>1</v>
      </c>
      <c r="T13" s="305"/>
      <c r="U13" s="309"/>
      <c r="V13" s="305"/>
      <c r="W13" s="312"/>
      <c r="X13" s="307"/>
      <c r="Y13" s="211"/>
    </row>
    <row r="14" customFormat="false" ht="18.95" hidden="false" customHeight="true" outlineLevel="0" collapsed="false">
      <c r="A14" s="211"/>
      <c r="B14" s="130" t="n">
        <v>8</v>
      </c>
      <c r="C14" s="298" t="s">
        <v>169</v>
      </c>
      <c r="D14" s="299" t="n">
        <f aca="false">SUM(J14,O14,T14)</f>
        <v>10</v>
      </c>
      <c r="E14" s="309"/>
      <c r="F14" s="309" t="n">
        <f aca="false">SUM(L14,Q14,V14)</f>
        <v>20</v>
      </c>
      <c r="G14" s="301"/>
      <c r="H14" s="302" t="n">
        <f aca="false">SUM(D14:G14)</f>
        <v>30</v>
      </c>
      <c r="I14" s="303" t="n">
        <f aca="false">SUM(N14,S14,X14)</f>
        <v>4</v>
      </c>
      <c r="J14" s="311"/>
      <c r="K14" s="309"/>
      <c r="L14" s="309"/>
      <c r="M14" s="312"/>
      <c r="N14" s="307"/>
      <c r="O14" s="310" t="n">
        <v>10</v>
      </c>
      <c r="P14" s="305"/>
      <c r="Q14" s="305" t="n">
        <v>20</v>
      </c>
      <c r="R14" s="306"/>
      <c r="S14" s="307" t="n">
        <v>4</v>
      </c>
      <c r="T14" s="305"/>
      <c r="U14" s="309"/>
      <c r="V14" s="309"/>
      <c r="W14" s="306"/>
      <c r="X14" s="307"/>
      <c r="Y14" s="211"/>
    </row>
    <row r="15" customFormat="false" ht="18.95" hidden="false" customHeight="true" outlineLevel="0" collapsed="false">
      <c r="A15" s="211"/>
      <c r="B15" s="130" t="n">
        <v>10</v>
      </c>
      <c r="C15" s="298" t="s">
        <v>170</v>
      </c>
      <c r="D15" s="299" t="n">
        <f aca="false">SUM(J15,O15,T15)</f>
        <v>10</v>
      </c>
      <c r="E15" s="309"/>
      <c r="F15" s="309"/>
      <c r="G15" s="301" t="n">
        <f aca="false">SUM(M15,R15,W15)</f>
        <v>10</v>
      </c>
      <c r="H15" s="302" t="n">
        <f aca="false">SUM(D15:G15)</f>
        <v>20</v>
      </c>
      <c r="I15" s="303" t="n">
        <f aca="false">SUM(N15,S15,X15)</f>
        <v>4</v>
      </c>
      <c r="J15" s="311"/>
      <c r="K15" s="309"/>
      <c r="L15" s="309"/>
      <c r="M15" s="312"/>
      <c r="N15" s="307"/>
      <c r="O15" s="308"/>
      <c r="P15" s="305"/>
      <c r="Q15" s="305"/>
      <c r="R15" s="306"/>
      <c r="S15" s="307"/>
      <c r="T15" s="310" t="n">
        <v>10</v>
      </c>
      <c r="U15" s="309"/>
      <c r="V15" s="309"/>
      <c r="W15" s="306" t="n">
        <v>10</v>
      </c>
      <c r="X15" s="307" t="n">
        <v>4</v>
      </c>
      <c r="Y15" s="211"/>
    </row>
    <row r="16" customFormat="false" ht="18.95" hidden="false" customHeight="true" outlineLevel="0" collapsed="false">
      <c r="A16" s="211"/>
      <c r="B16" s="130" t="n">
        <v>11</v>
      </c>
      <c r="C16" s="298" t="s">
        <v>171</v>
      </c>
      <c r="D16" s="299" t="n">
        <f aca="false">SUM(J16,O16,T16)</f>
        <v>10</v>
      </c>
      <c r="E16" s="309" t="n">
        <f aca="false">SUM(K16,P16,U16)</f>
        <v>10</v>
      </c>
      <c r="F16" s="309"/>
      <c r="G16" s="301"/>
      <c r="H16" s="302" t="n">
        <f aca="false">SUM(D16:G16)</f>
        <v>20</v>
      </c>
      <c r="I16" s="303" t="n">
        <f aca="false">SUM(N16,S16,X16)</f>
        <v>4</v>
      </c>
      <c r="J16" s="311"/>
      <c r="K16" s="309"/>
      <c r="L16" s="309"/>
      <c r="M16" s="312"/>
      <c r="N16" s="307"/>
      <c r="O16" s="308"/>
      <c r="P16" s="305"/>
      <c r="Q16" s="305"/>
      <c r="R16" s="306"/>
      <c r="S16" s="307"/>
      <c r="T16" s="310" t="n">
        <v>10</v>
      </c>
      <c r="U16" s="305" t="n">
        <v>10</v>
      </c>
      <c r="V16" s="309"/>
      <c r="W16" s="306"/>
      <c r="X16" s="307" t="n">
        <v>4</v>
      </c>
      <c r="Y16" s="211"/>
    </row>
    <row r="17" customFormat="false" ht="18.95" hidden="false" customHeight="true" outlineLevel="0" collapsed="false">
      <c r="A17" s="211"/>
      <c r="B17" s="130" t="n">
        <v>12</v>
      </c>
      <c r="C17" s="316" t="s">
        <v>172</v>
      </c>
      <c r="D17" s="299"/>
      <c r="E17" s="309"/>
      <c r="F17" s="309"/>
      <c r="G17" s="301" t="n">
        <f aca="false">SUM(M17,R17,W17)</f>
        <v>20</v>
      </c>
      <c r="H17" s="302" t="n">
        <f aca="false">SUM(D17:G17)</f>
        <v>20</v>
      </c>
      <c r="I17" s="303" t="n">
        <f aca="false">SUM(N17,S17,X17)</f>
        <v>2</v>
      </c>
      <c r="J17" s="311"/>
      <c r="K17" s="309"/>
      <c r="L17" s="309"/>
      <c r="M17" s="312"/>
      <c r="N17" s="307"/>
      <c r="O17" s="308"/>
      <c r="P17" s="305"/>
      <c r="Q17" s="305"/>
      <c r="R17" s="306"/>
      <c r="S17" s="307"/>
      <c r="T17" s="305"/>
      <c r="U17" s="309"/>
      <c r="V17" s="305"/>
      <c r="W17" s="312" t="n">
        <v>20</v>
      </c>
      <c r="X17" s="307" t="n">
        <v>2</v>
      </c>
      <c r="Y17" s="211"/>
    </row>
    <row r="18" customFormat="false" ht="18.95" hidden="false" customHeight="true" outlineLevel="0" collapsed="false">
      <c r="A18" s="211"/>
      <c r="B18" s="130" t="n">
        <v>13</v>
      </c>
      <c r="C18" s="298" t="s">
        <v>173</v>
      </c>
      <c r="D18" s="299" t="n">
        <f aca="false">SUM(J18,O18,T18)</f>
        <v>10</v>
      </c>
      <c r="E18" s="309"/>
      <c r="F18" s="309"/>
      <c r="G18" s="301" t="n">
        <f aca="false">SUM(M18,R18,W18)</f>
        <v>10</v>
      </c>
      <c r="H18" s="302" t="n">
        <f aca="false">SUM(D18:G18)</f>
        <v>20</v>
      </c>
      <c r="I18" s="303" t="n">
        <f aca="false">SUM(N18,S18,X18)</f>
        <v>3</v>
      </c>
      <c r="J18" s="311"/>
      <c r="K18" s="309"/>
      <c r="L18" s="309"/>
      <c r="M18" s="312"/>
      <c r="N18" s="307"/>
      <c r="O18" s="308"/>
      <c r="P18" s="305"/>
      <c r="Q18" s="305"/>
      <c r="R18" s="306"/>
      <c r="S18" s="307"/>
      <c r="T18" s="311" t="n">
        <v>10</v>
      </c>
      <c r="U18" s="309"/>
      <c r="V18" s="305"/>
      <c r="W18" s="312" t="n">
        <v>10</v>
      </c>
      <c r="X18" s="307" t="n">
        <v>3</v>
      </c>
      <c r="Y18" s="211"/>
    </row>
    <row r="19" customFormat="false" ht="18.95" hidden="false" customHeight="true" outlineLevel="0" collapsed="false">
      <c r="A19" s="211"/>
      <c r="B19" s="206" t="s">
        <v>126</v>
      </c>
      <c r="C19" s="206"/>
      <c r="D19" s="317" t="n">
        <f aca="false">SUM(D8:D18)</f>
        <v>100</v>
      </c>
      <c r="E19" s="318" t="n">
        <f aca="false">SUM(E8:E18)</f>
        <v>45</v>
      </c>
      <c r="F19" s="318" t="n">
        <f aca="false">SUM(F8:F18)</f>
        <v>40</v>
      </c>
      <c r="G19" s="319" t="n">
        <f aca="false">SUM(G8:G18)</f>
        <v>40</v>
      </c>
      <c r="H19" s="68" t="n">
        <f aca="false">SUM(H8:H18)</f>
        <v>225</v>
      </c>
      <c r="I19" s="66" t="n">
        <f aca="false">SUM(I8:I18)</f>
        <v>31</v>
      </c>
      <c r="J19" s="320" t="n">
        <f aca="false">SUM(J8:J18)</f>
        <v>30</v>
      </c>
      <c r="K19" s="321" t="n">
        <f aca="false">SUM(K8:K18)-SUMIF($D$8:$D$18,"WF",K8:K18)</f>
        <v>15</v>
      </c>
      <c r="L19" s="321"/>
      <c r="M19" s="322"/>
      <c r="N19" s="66" t="n">
        <f aca="false">SUM(N8:N18)</f>
        <v>6</v>
      </c>
      <c r="O19" s="320" t="n">
        <f aca="false">SUM(O8:O18)</f>
        <v>40</v>
      </c>
      <c r="P19" s="320" t="n">
        <f aca="false">SUM(P8:P18)</f>
        <v>20</v>
      </c>
      <c r="Q19" s="321" t="n">
        <f aca="false">SUM(Q8:Q18)</f>
        <v>40</v>
      </c>
      <c r="R19" s="322"/>
      <c r="S19" s="66" t="n">
        <f aca="false">SUM(S8:S18)</f>
        <v>12</v>
      </c>
      <c r="T19" s="320" t="n">
        <f aca="false">SUM(T8:T18)</f>
        <v>30</v>
      </c>
      <c r="U19" s="321" t="n">
        <f aca="false">SUM(U8:U18)</f>
        <v>10</v>
      </c>
      <c r="V19" s="321"/>
      <c r="W19" s="322" t="n">
        <f aca="false">SUM(W8:W18)</f>
        <v>40</v>
      </c>
      <c r="X19" s="66" t="n">
        <f aca="false">SUM(X8:X18)</f>
        <v>13</v>
      </c>
      <c r="Y19" s="211"/>
    </row>
    <row r="20" customFormat="false" ht="18.95" hidden="false" customHeight="true" outlineLevel="0" collapsed="false">
      <c r="A20" s="211"/>
      <c r="B20" s="206"/>
      <c r="C20" s="206"/>
      <c r="D20" s="207"/>
      <c r="E20" s="207"/>
      <c r="F20" s="207"/>
      <c r="G20" s="207"/>
      <c r="H20" s="68"/>
      <c r="I20" s="66"/>
      <c r="J20" s="66" t="n">
        <f aca="false">SUM(J19:M19)</f>
        <v>45</v>
      </c>
      <c r="K20" s="66"/>
      <c r="L20" s="66"/>
      <c r="M20" s="66"/>
      <c r="N20" s="66"/>
      <c r="O20" s="66" t="n">
        <f aca="false">SUM(O19:R19)</f>
        <v>100</v>
      </c>
      <c r="P20" s="66"/>
      <c r="Q20" s="66"/>
      <c r="R20" s="66"/>
      <c r="S20" s="66"/>
      <c r="T20" s="66" t="n">
        <f aca="false">SUM(T19:W19)</f>
        <v>80</v>
      </c>
      <c r="U20" s="66"/>
      <c r="V20" s="66"/>
      <c r="W20" s="66"/>
      <c r="X20" s="66"/>
      <c r="Y20" s="211"/>
    </row>
    <row r="21" customFormat="false" ht="18.95" hidden="false" customHeight="true" outlineLevel="0" collapsed="false">
      <c r="A21" s="211"/>
      <c r="B21" s="208" t="s">
        <v>127</v>
      </c>
      <c r="C21" s="208"/>
      <c r="D21" s="323" t="n">
        <f aca="false">SUM(J21:W21)</f>
        <v>5</v>
      </c>
      <c r="E21" s="324"/>
      <c r="F21" s="324"/>
      <c r="G21" s="324"/>
      <c r="H21" s="324"/>
      <c r="I21" s="324"/>
      <c r="J21" s="323" t="n">
        <v>1</v>
      </c>
      <c r="K21" s="325"/>
      <c r="L21" s="325"/>
      <c r="M21" s="325"/>
      <c r="N21" s="325"/>
      <c r="O21" s="323" t="n">
        <v>2</v>
      </c>
      <c r="P21" s="325"/>
      <c r="Q21" s="325"/>
      <c r="R21" s="325"/>
      <c r="S21" s="325"/>
      <c r="T21" s="323" t="n">
        <v>2</v>
      </c>
      <c r="U21" s="324"/>
      <c r="V21" s="324"/>
      <c r="W21" s="324"/>
      <c r="X21" s="324"/>
      <c r="Y21" s="211"/>
    </row>
    <row r="23" customFormat="false" ht="14.25" hidden="false" customHeight="false" outlineLevel="0" collapsed="false">
      <c r="B23" s="297" t="s">
        <v>128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9">
    <mergeCell ref="U2:X2"/>
    <mergeCell ref="U3:X3"/>
    <mergeCell ref="B6:B7"/>
    <mergeCell ref="C6:C7"/>
    <mergeCell ref="D6:I6"/>
    <mergeCell ref="J6:N6"/>
    <mergeCell ref="O6:S6"/>
    <mergeCell ref="T6:X6"/>
    <mergeCell ref="B19:C20"/>
    <mergeCell ref="H19:H20"/>
    <mergeCell ref="I19:I20"/>
    <mergeCell ref="N19:N20"/>
    <mergeCell ref="S19:S20"/>
    <mergeCell ref="X19:X20"/>
    <mergeCell ref="D20:G20"/>
    <mergeCell ref="J20:M20"/>
    <mergeCell ref="O20:R20"/>
    <mergeCell ref="T20:W20"/>
    <mergeCell ref="B21:C21"/>
  </mergeCells>
  <dataValidations count="3"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false" sqref="J8:X18 HR8:JT18 RN8:TP18 ABJ8:ADL18 ALF8:AMJ18" type="none">
      <formula1>0</formula1>
      <formula2>0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false" sqref="J19:M20 O19:R19 T19:W20 HR19:IO19 IQ19:IT19 IV19:IY20 JA19:JT19 RN19:SK19 SM19:SP19 SR19:SU20 SW19:TP19 ABJ19:ACG19 ACI19:ACL19 ACN19:ACQ20 ACS19:ADL19 ALF19:AMC19 AME19:AMH19 AMJ19:AMJ20 HR20:HU20 HW20:HZ20 IB20:IE20 IG20:IJ20 IL20:IO20 JA20:JD20 JF20:JI20 JK20:JN20 JP20:JS20 RN20:RQ20 RS20:RV20 RX20:SA20 SC20:SF20 SH20:SK20 SW20:SZ20 TB20:TE20 TG20:TJ20 TL20:TO20 ABJ20:ABM20 ABO20:ABR20 ABT20:ABW20 ABY20:ACB20 ACD20:ACG20 ACS20:ACV20 ACX20:ADA20 ADC20:ADF20 ADH20:ADK20 ALF20:ALI20 ALK20:ALN20 ALP20:ALS20 ALU20:ALX20 ALZ20:AMC20" type="whole">
      <formula1>0</formula1>
      <formula2>9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false" sqref="O20:R20 IQ20:IT20 SM20:SP20 ACI20:ACL20 AME20:AMH20" type="whole">
      <formula1>0</formula1>
      <formula2>15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X25"/>
  <sheetViews>
    <sheetView showFormulas="false" showGridLines="true" showRowColHeaders="true" showZeros="false" rightToLeft="false" tabSelected="false" showOutlineSymbols="true" defaultGridColor="true" view="normal" topLeftCell="A1" colorId="64" zoomScale="90" zoomScaleNormal="90" zoomScalePageLayoutView="100" workbookViewId="0">
      <selection pane="topLeft" activeCell="X1" activeCellId="0" sqref="X1"/>
    </sheetView>
  </sheetViews>
  <sheetFormatPr defaultRowHeight="14.25" zeroHeight="false" outlineLevelRow="0" outlineLevelCol="0"/>
  <cols>
    <col collapsed="false" customWidth="true" hidden="true" outlineLevel="0" max="1" min="1" style="0" width="6.25"/>
    <col collapsed="false" customWidth="true" hidden="false" outlineLevel="0" max="2" min="2" style="0" width="3.06"/>
    <col collapsed="false" customWidth="true" hidden="false" outlineLevel="0" max="3" min="3" style="0" width="34.42"/>
    <col collapsed="false" customWidth="true" hidden="false" outlineLevel="0" max="24" min="4" style="0" width="3.19"/>
    <col collapsed="false" customWidth="true" hidden="false" outlineLevel="0" max="1025" min="25" style="0" width="8.53"/>
  </cols>
  <sheetData>
    <row r="1" s="211" customFormat="true" ht="18" hidden="false" customHeight="true" outlineLevel="0" collapsed="false">
      <c r="C1" s="212"/>
    </row>
    <row r="2" s="211" customFormat="true" ht="18" hidden="false" customHeight="true" outlineLevel="0" collapsed="false">
      <c r="C2" s="212"/>
      <c r="D2" s="56" t="s">
        <v>100</v>
      </c>
      <c r="E2" s="59" t="s">
        <v>174</v>
      </c>
      <c r="S2" s="54"/>
      <c r="T2" s="54"/>
      <c r="U2" s="326"/>
      <c r="V2" s="326"/>
      <c r="W2" s="58"/>
      <c r="X2" s="58"/>
    </row>
    <row r="3" s="211" customFormat="true" ht="18" hidden="false" customHeight="true" outlineLevel="0" collapsed="false">
      <c r="B3" s="59"/>
      <c r="C3" s="212"/>
      <c r="D3" s="56" t="s">
        <v>102</v>
      </c>
      <c r="E3" s="57" t="s">
        <v>175</v>
      </c>
      <c r="F3" s="59"/>
      <c r="G3" s="59"/>
      <c r="H3" s="59"/>
      <c r="I3" s="59"/>
      <c r="S3" s="54"/>
      <c r="T3" s="54"/>
      <c r="U3" s="58"/>
      <c r="V3" s="58"/>
      <c r="W3" s="58"/>
      <c r="X3" s="58"/>
    </row>
    <row r="4" s="211" customFormat="true" ht="18" hidden="false" customHeight="true" outlineLevel="0" collapsed="false">
      <c r="B4" s="59"/>
      <c r="C4" s="212"/>
      <c r="D4" s="56"/>
      <c r="E4" s="57"/>
      <c r="F4" s="59"/>
      <c r="G4" s="59"/>
      <c r="H4" s="59"/>
      <c r="I4" s="59"/>
      <c r="S4" s="54"/>
      <c r="T4" s="54"/>
      <c r="U4" s="58"/>
      <c r="V4" s="58"/>
      <c r="W4" s="58"/>
      <c r="X4" s="58"/>
    </row>
    <row r="5" s="211" customFormat="true" ht="18" hidden="false" customHeight="true" outlineLevel="0" collapsed="false">
      <c r="B5" s="59" t="s">
        <v>104</v>
      </c>
      <c r="C5" s="212"/>
      <c r="D5" s="60"/>
      <c r="S5" s="60"/>
      <c r="T5" s="54"/>
      <c r="U5" s="67"/>
    </row>
    <row r="6" s="211" customFormat="true" ht="18" hidden="false" customHeight="true" outlineLevel="0" collapsed="false">
      <c r="B6" s="171" t="s">
        <v>105</v>
      </c>
      <c r="C6" s="172" t="s">
        <v>137</v>
      </c>
      <c r="D6" s="173" t="s">
        <v>107</v>
      </c>
      <c r="E6" s="173"/>
      <c r="F6" s="173"/>
      <c r="G6" s="173"/>
      <c r="H6" s="173"/>
      <c r="I6" s="173"/>
      <c r="J6" s="174" t="s">
        <v>108</v>
      </c>
      <c r="K6" s="174"/>
      <c r="L6" s="174"/>
      <c r="M6" s="174"/>
      <c r="N6" s="174"/>
      <c r="O6" s="174" t="s">
        <v>109</v>
      </c>
      <c r="P6" s="174"/>
      <c r="Q6" s="174"/>
      <c r="R6" s="174"/>
      <c r="S6" s="174"/>
      <c r="T6" s="174" t="s">
        <v>110</v>
      </c>
      <c r="U6" s="174"/>
      <c r="V6" s="174"/>
      <c r="W6" s="174"/>
      <c r="X6" s="174"/>
    </row>
    <row r="7" s="211" customFormat="true" ht="18" hidden="false" customHeight="true" outlineLevel="0" collapsed="false">
      <c r="B7" s="171"/>
      <c r="C7" s="172"/>
      <c r="D7" s="267" t="s">
        <v>111</v>
      </c>
      <c r="E7" s="268" t="s">
        <v>112</v>
      </c>
      <c r="F7" s="268" t="s">
        <v>113</v>
      </c>
      <c r="G7" s="269" t="s">
        <v>114</v>
      </c>
      <c r="H7" s="178" t="s">
        <v>115</v>
      </c>
      <c r="I7" s="270" t="s">
        <v>138</v>
      </c>
      <c r="J7" s="271" t="s">
        <v>111</v>
      </c>
      <c r="K7" s="272" t="s">
        <v>112</v>
      </c>
      <c r="L7" s="272" t="s">
        <v>113</v>
      </c>
      <c r="M7" s="273" t="s">
        <v>114</v>
      </c>
      <c r="N7" s="270" t="s">
        <v>138</v>
      </c>
      <c r="O7" s="271" t="s">
        <v>111</v>
      </c>
      <c r="P7" s="272" t="s">
        <v>112</v>
      </c>
      <c r="Q7" s="272" t="s">
        <v>113</v>
      </c>
      <c r="R7" s="273" t="s">
        <v>114</v>
      </c>
      <c r="S7" s="270" t="s">
        <v>138</v>
      </c>
      <c r="T7" s="271" t="s">
        <v>111</v>
      </c>
      <c r="U7" s="272" t="s">
        <v>112</v>
      </c>
      <c r="V7" s="272" t="s">
        <v>113</v>
      </c>
      <c r="W7" s="273" t="s">
        <v>114</v>
      </c>
      <c r="X7" s="270" t="s">
        <v>138</v>
      </c>
    </row>
    <row r="8" s="211" customFormat="true" ht="18" hidden="false" customHeight="true" outlineLevel="0" collapsed="false">
      <c r="B8" s="130" t="n">
        <v>1</v>
      </c>
      <c r="C8" s="327" t="s">
        <v>176</v>
      </c>
      <c r="D8" s="311" t="n">
        <v>15</v>
      </c>
      <c r="E8" s="309" t="n">
        <v>5</v>
      </c>
      <c r="F8" s="309"/>
      <c r="G8" s="312"/>
      <c r="H8" s="302" t="n">
        <f aca="false">SUM(D8:G8)</f>
        <v>20</v>
      </c>
      <c r="I8" s="303" t="n">
        <v>3</v>
      </c>
      <c r="J8" s="304" t="n">
        <v>15</v>
      </c>
      <c r="K8" s="305" t="n">
        <v>5</v>
      </c>
      <c r="L8" s="305"/>
      <c r="M8" s="306"/>
      <c r="N8" s="307" t="n">
        <v>3</v>
      </c>
      <c r="O8" s="308"/>
      <c r="P8" s="305"/>
      <c r="Q8" s="305"/>
      <c r="R8" s="306"/>
      <c r="S8" s="307"/>
      <c r="T8" s="308"/>
      <c r="U8" s="305"/>
      <c r="V8" s="305"/>
      <c r="W8" s="306"/>
      <c r="X8" s="307"/>
    </row>
    <row r="9" s="211" customFormat="true" ht="18" hidden="false" customHeight="true" outlineLevel="0" collapsed="false">
      <c r="B9" s="328" t="n">
        <v>2</v>
      </c>
      <c r="C9" s="329" t="s">
        <v>177</v>
      </c>
      <c r="D9" s="330" t="n">
        <v>15</v>
      </c>
      <c r="E9" s="331" t="n">
        <v>10</v>
      </c>
      <c r="F9" s="331"/>
      <c r="G9" s="332"/>
      <c r="H9" s="333" t="n">
        <f aca="false">SUM(D9:G9)</f>
        <v>25</v>
      </c>
      <c r="I9" s="334" t="n">
        <v>3</v>
      </c>
      <c r="J9" s="310" t="n">
        <v>15</v>
      </c>
      <c r="K9" s="335" t="n">
        <v>10</v>
      </c>
      <c r="L9" s="335"/>
      <c r="M9" s="336"/>
      <c r="N9" s="337" t="n">
        <v>3</v>
      </c>
      <c r="O9" s="338"/>
      <c r="P9" s="335"/>
      <c r="Q9" s="335"/>
      <c r="R9" s="336"/>
      <c r="S9" s="337"/>
      <c r="T9" s="339"/>
      <c r="U9" s="335"/>
      <c r="V9" s="335"/>
      <c r="W9" s="336"/>
      <c r="X9" s="337"/>
    </row>
    <row r="10" s="211" customFormat="true" ht="18" hidden="false" customHeight="true" outlineLevel="0" collapsed="false">
      <c r="B10" s="191" t="n">
        <v>3</v>
      </c>
      <c r="C10" s="340" t="s">
        <v>178</v>
      </c>
      <c r="D10" s="341" t="n">
        <v>8</v>
      </c>
      <c r="E10" s="342"/>
      <c r="F10" s="342" t="n">
        <v>20</v>
      </c>
      <c r="G10" s="343"/>
      <c r="H10" s="344" t="n">
        <f aca="false">SUM(D10:G10)</f>
        <v>28</v>
      </c>
      <c r="I10" s="345" t="n">
        <v>3</v>
      </c>
      <c r="J10" s="315"/>
      <c r="K10" s="315"/>
      <c r="L10" s="315"/>
      <c r="M10" s="346"/>
      <c r="N10" s="347"/>
      <c r="O10" s="310" t="n">
        <v>8</v>
      </c>
      <c r="P10" s="315"/>
      <c r="Q10" s="315" t="n">
        <v>20</v>
      </c>
      <c r="R10" s="346"/>
      <c r="S10" s="347" t="n">
        <v>3</v>
      </c>
      <c r="T10" s="348"/>
      <c r="U10" s="315"/>
      <c r="V10" s="315"/>
      <c r="W10" s="346"/>
      <c r="X10" s="347"/>
    </row>
    <row r="11" s="211" customFormat="true" ht="18" hidden="false" customHeight="true" outlineLevel="0" collapsed="false">
      <c r="B11" s="130" t="n">
        <v>5</v>
      </c>
      <c r="C11" s="275" t="s">
        <v>179</v>
      </c>
      <c r="D11" s="311" t="n">
        <v>7</v>
      </c>
      <c r="E11" s="309" t="n">
        <v>10</v>
      </c>
      <c r="F11" s="309"/>
      <c r="G11" s="312"/>
      <c r="H11" s="302" t="n">
        <f aca="false">SUM(D11:G11)</f>
        <v>17</v>
      </c>
      <c r="I11" s="303" t="n">
        <v>2</v>
      </c>
      <c r="J11" s="311"/>
      <c r="K11" s="309"/>
      <c r="L11" s="309"/>
      <c r="M11" s="312"/>
      <c r="N11" s="307"/>
      <c r="O11" s="308" t="n">
        <v>7</v>
      </c>
      <c r="P11" s="305" t="n">
        <v>10</v>
      </c>
      <c r="Q11" s="305"/>
      <c r="R11" s="306"/>
      <c r="S11" s="307" t="n">
        <v>2</v>
      </c>
      <c r="T11" s="308"/>
      <c r="U11" s="309"/>
      <c r="V11" s="305"/>
      <c r="W11" s="312"/>
      <c r="X11" s="307"/>
    </row>
    <row r="12" s="211" customFormat="true" ht="18" hidden="false" customHeight="true" outlineLevel="0" collapsed="false">
      <c r="B12" s="130" t="n">
        <v>6</v>
      </c>
      <c r="C12" s="275" t="s">
        <v>180</v>
      </c>
      <c r="D12" s="311" t="n">
        <v>7</v>
      </c>
      <c r="E12" s="309" t="n">
        <v>10</v>
      </c>
      <c r="F12" s="309"/>
      <c r="G12" s="312"/>
      <c r="H12" s="302" t="n">
        <f aca="false">SUM(D12:G12)</f>
        <v>17</v>
      </c>
      <c r="I12" s="303" t="n">
        <v>2</v>
      </c>
      <c r="J12" s="311"/>
      <c r="K12" s="309"/>
      <c r="L12" s="309"/>
      <c r="M12" s="312"/>
      <c r="N12" s="313"/>
      <c r="O12" s="310" t="n">
        <v>7</v>
      </c>
      <c r="P12" s="314" t="n">
        <v>10</v>
      </c>
      <c r="Q12" s="305"/>
      <c r="R12" s="306"/>
      <c r="S12" s="307" t="n">
        <v>2</v>
      </c>
      <c r="T12" s="311"/>
      <c r="U12" s="309"/>
      <c r="V12" s="309"/>
      <c r="W12" s="312"/>
      <c r="X12" s="307"/>
    </row>
    <row r="13" s="211" customFormat="true" ht="18" hidden="false" customHeight="true" outlineLevel="0" collapsed="false">
      <c r="B13" s="130" t="n">
        <v>7</v>
      </c>
      <c r="C13" s="275" t="s">
        <v>181</v>
      </c>
      <c r="D13" s="311" t="n">
        <v>10</v>
      </c>
      <c r="E13" s="309"/>
      <c r="F13" s="309"/>
      <c r="G13" s="312"/>
      <c r="H13" s="302" t="n">
        <f aca="false">SUM(D13:G13)</f>
        <v>10</v>
      </c>
      <c r="I13" s="303" t="n">
        <v>2</v>
      </c>
      <c r="J13" s="308"/>
      <c r="K13" s="305"/>
      <c r="L13" s="309"/>
      <c r="M13" s="312"/>
      <c r="N13" s="307"/>
      <c r="O13" s="315" t="n">
        <v>10</v>
      </c>
      <c r="P13" s="305"/>
      <c r="Q13" s="305"/>
      <c r="R13" s="306"/>
      <c r="S13" s="307" t="n">
        <v>2</v>
      </c>
      <c r="T13" s="305"/>
      <c r="U13" s="309"/>
      <c r="V13" s="305"/>
      <c r="W13" s="312"/>
      <c r="X13" s="307"/>
    </row>
    <row r="14" s="211" customFormat="true" ht="18" hidden="false" customHeight="true" outlineLevel="0" collapsed="false">
      <c r="B14" s="328" t="n">
        <v>8</v>
      </c>
      <c r="C14" s="349" t="s">
        <v>182</v>
      </c>
      <c r="D14" s="330" t="n">
        <v>8</v>
      </c>
      <c r="E14" s="331"/>
      <c r="F14" s="331" t="n">
        <v>20</v>
      </c>
      <c r="G14" s="332"/>
      <c r="H14" s="333" t="n">
        <f aca="false">SUM(D14:G14)</f>
        <v>28</v>
      </c>
      <c r="I14" s="334" t="n">
        <v>3</v>
      </c>
      <c r="J14" s="330"/>
      <c r="K14" s="331"/>
      <c r="L14" s="331"/>
      <c r="M14" s="332"/>
      <c r="N14" s="337"/>
      <c r="O14" s="339" t="n">
        <v>8</v>
      </c>
      <c r="P14" s="335"/>
      <c r="Q14" s="335" t="n">
        <v>20</v>
      </c>
      <c r="R14" s="336"/>
      <c r="S14" s="337" t="n">
        <v>3</v>
      </c>
      <c r="T14" s="350"/>
      <c r="U14" s="331"/>
      <c r="V14" s="331"/>
      <c r="W14" s="336"/>
      <c r="X14" s="337"/>
    </row>
    <row r="15" s="211" customFormat="true" ht="18" hidden="false" customHeight="true" outlineLevel="0" collapsed="false">
      <c r="B15" s="191" t="n">
        <v>10</v>
      </c>
      <c r="C15" s="351" t="s">
        <v>183</v>
      </c>
      <c r="D15" s="341" t="n">
        <v>15</v>
      </c>
      <c r="E15" s="342"/>
      <c r="F15" s="342"/>
      <c r="G15" s="343"/>
      <c r="H15" s="344" t="n">
        <f aca="false">SUM(D15:G15)</f>
        <v>15</v>
      </c>
      <c r="I15" s="345" t="n">
        <v>3</v>
      </c>
      <c r="J15" s="341"/>
      <c r="K15" s="342"/>
      <c r="L15" s="342"/>
      <c r="M15" s="343"/>
      <c r="N15" s="347"/>
      <c r="O15" s="348"/>
      <c r="P15" s="315"/>
      <c r="Q15" s="315"/>
      <c r="R15" s="346"/>
      <c r="S15" s="347"/>
      <c r="T15" s="310" t="n">
        <v>15</v>
      </c>
      <c r="U15" s="342"/>
      <c r="V15" s="342"/>
      <c r="W15" s="346"/>
      <c r="X15" s="347" t="n">
        <v>3</v>
      </c>
    </row>
    <row r="16" s="211" customFormat="true" ht="18" hidden="false" customHeight="true" outlineLevel="0" collapsed="false">
      <c r="B16" s="130" t="n">
        <v>11</v>
      </c>
      <c r="C16" s="352" t="s">
        <v>184</v>
      </c>
      <c r="D16" s="311" t="n">
        <v>15</v>
      </c>
      <c r="E16" s="309" t="n">
        <v>10</v>
      </c>
      <c r="F16" s="309"/>
      <c r="G16" s="312"/>
      <c r="H16" s="302" t="n">
        <f aca="false">SUM(D16:G16)</f>
        <v>25</v>
      </c>
      <c r="I16" s="303" t="n">
        <v>4</v>
      </c>
      <c r="J16" s="311"/>
      <c r="K16" s="309"/>
      <c r="L16" s="309"/>
      <c r="M16" s="312"/>
      <c r="N16" s="307"/>
      <c r="O16" s="308"/>
      <c r="P16" s="305"/>
      <c r="Q16" s="305"/>
      <c r="R16" s="306"/>
      <c r="S16" s="307"/>
      <c r="T16" s="310" t="n">
        <v>15</v>
      </c>
      <c r="U16" s="305" t="n">
        <v>10</v>
      </c>
      <c r="V16" s="309"/>
      <c r="W16" s="306"/>
      <c r="X16" s="307" t="n">
        <v>4</v>
      </c>
    </row>
    <row r="17" s="211" customFormat="true" ht="18" hidden="false" customHeight="true" outlineLevel="0" collapsed="false">
      <c r="B17" s="130" t="n">
        <v>12</v>
      </c>
      <c r="C17" s="352" t="s">
        <v>185</v>
      </c>
      <c r="D17" s="311"/>
      <c r="E17" s="309"/>
      <c r="F17" s="309" t="n">
        <v>20</v>
      </c>
      <c r="G17" s="312"/>
      <c r="H17" s="302" t="n">
        <f aca="false">SUM(D17:G17)</f>
        <v>20</v>
      </c>
      <c r="I17" s="303" t="n">
        <v>3</v>
      </c>
      <c r="J17" s="311"/>
      <c r="K17" s="309"/>
      <c r="L17" s="309"/>
      <c r="M17" s="312"/>
      <c r="N17" s="307"/>
      <c r="O17" s="308"/>
      <c r="P17" s="305"/>
      <c r="Q17" s="305"/>
      <c r="R17" s="306"/>
      <c r="S17" s="307"/>
      <c r="T17" s="305"/>
      <c r="U17" s="309"/>
      <c r="V17" s="305" t="n">
        <v>20</v>
      </c>
      <c r="W17" s="312"/>
      <c r="X17" s="307" t="n">
        <v>3</v>
      </c>
    </row>
    <row r="18" s="211" customFormat="true" ht="18" hidden="false" customHeight="true" outlineLevel="0" collapsed="false">
      <c r="B18" s="130" t="n">
        <v>13</v>
      </c>
      <c r="C18" s="275" t="s">
        <v>186</v>
      </c>
      <c r="D18" s="311"/>
      <c r="E18" s="309"/>
      <c r="F18" s="309" t="n">
        <v>20</v>
      </c>
      <c r="G18" s="312"/>
      <c r="H18" s="302" t="n">
        <f aca="false">SUM(D18:G18)</f>
        <v>20</v>
      </c>
      <c r="I18" s="303" t="n">
        <v>3</v>
      </c>
      <c r="J18" s="311"/>
      <c r="K18" s="309"/>
      <c r="L18" s="309"/>
      <c r="M18" s="312"/>
      <c r="N18" s="307"/>
      <c r="O18" s="308"/>
      <c r="P18" s="305"/>
      <c r="Q18" s="305"/>
      <c r="R18" s="306"/>
      <c r="S18" s="307"/>
      <c r="T18" s="311"/>
      <c r="U18" s="309"/>
      <c r="V18" s="305" t="n">
        <v>20</v>
      </c>
      <c r="W18" s="312"/>
      <c r="X18" s="307" t="n">
        <v>3</v>
      </c>
    </row>
    <row r="19" s="211" customFormat="true" ht="18" hidden="false" customHeight="true" outlineLevel="0" collapsed="false">
      <c r="B19" s="353"/>
      <c r="C19" s="353"/>
      <c r="D19" s="311"/>
      <c r="E19" s="309"/>
      <c r="F19" s="309"/>
      <c r="G19" s="312"/>
      <c r="H19" s="302"/>
      <c r="I19" s="303"/>
      <c r="J19" s="311"/>
      <c r="K19" s="309"/>
      <c r="L19" s="309"/>
      <c r="M19" s="312"/>
      <c r="N19" s="307"/>
      <c r="O19" s="311"/>
      <c r="P19" s="309"/>
      <c r="Q19" s="309"/>
      <c r="R19" s="312"/>
      <c r="S19" s="307"/>
      <c r="T19" s="311"/>
      <c r="U19" s="309"/>
      <c r="V19" s="309"/>
      <c r="W19" s="312"/>
      <c r="X19" s="307"/>
    </row>
    <row r="20" s="211" customFormat="true" ht="18" hidden="false" customHeight="true" outlineLevel="0" collapsed="false">
      <c r="B20" s="252"/>
      <c r="C20" s="252"/>
      <c r="D20" s="354"/>
      <c r="E20" s="355"/>
      <c r="F20" s="355"/>
      <c r="G20" s="356"/>
      <c r="H20" s="302"/>
      <c r="I20" s="357"/>
      <c r="J20" s="358"/>
      <c r="K20" s="359"/>
      <c r="L20" s="359"/>
      <c r="M20" s="360"/>
      <c r="N20" s="361"/>
      <c r="O20" s="358"/>
      <c r="P20" s="359"/>
      <c r="Q20" s="359"/>
      <c r="R20" s="360"/>
      <c r="S20" s="361"/>
      <c r="T20" s="358"/>
      <c r="U20" s="359"/>
      <c r="V20" s="359"/>
      <c r="W20" s="360"/>
      <c r="X20" s="361"/>
    </row>
    <row r="21" s="211" customFormat="true" ht="18" hidden="false" customHeight="true" outlineLevel="0" collapsed="false">
      <c r="B21" s="206" t="s">
        <v>126</v>
      </c>
      <c r="C21" s="206"/>
      <c r="D21" s="317" t="n">
        <f aca="false">SUM(D8:D20)</f>
        <v>100</v>
      </c>
      <c r="E21" s="318" t="n">
        <f aca="false">SUM(E8:E20)</f>
        <v>45</v>
      </c>
      <c r="F21" s="318" t="n">
        <f aca="false">SUM(F8:F20)</f>
        <v>80</v>
      </c>
      <c r="G21" s="319"/>
      <c r="H21" s="68" t="n">
        <f aca="false">SUM(H8:H20)</f>
        <v>225</v>
      </c>
      <c r="I21" s="66" t="n">
        <f aca="false">SUM(I8:I20)</f>
        <v>31</v>
      </c>
      <c r="J21" s="63" t="n">
        <f aca="false">SUM(J8:J20)</f>
        <v>30</v>
      </c>
      <c r="K21" s="64" t="n">
        <f aca="false">SUM(K8:K20)-SUMIF($C$8:$C$20,"WF",K8:K20)</f>
        <v>15</v>
      </c>
      <c r="L21" s="64" t="n">
        <f aca="false">SUM(L8:L20)</f>
        <v>0</v>
      </c>
      <c r="M21" s="65" t="n">
        <f aca="false">SUM(M8:M20)</f>
        <v>0</v>
      </c>
      <c r="N21" s="66" t="n">
        <f aca="false">SUM(N8:N20)</f>
        <v>6</v>
      </c>
      <c r="O21" s="63" t="n">
        <f aca="false">SUM(O8:O20)</f>
        <v>40</v>
      </c>
      <c r="P21" s="64" t="n">
        <f aca="false">SUM(P8:P20)-SUMIF($C$8:$C$20,"WF",P8:P20)</f>
        <v>20</v>
      </c>
      <c r="Q21" s="64" t="n">
        <f aca="false">SUM(Q8:Q20)</f>
        <v>40</v>
      </c>
      <c r="R21" s="65" t="n">
        <f aca="false">SUM(R8:R20)</f>
        <v>0</v>
      </c>
      <c r="S21" s="66" t="n">
        <f aca="false">SUM(S8:S20)</f>
        <v>12</v>
      </c>
      <c r="T21" s="63" t="n">
        <f aca="false">SUM(T8:T20)</f>
        <v>30</v>
      </c>
      <c r="U21" s="64" t="n">
        <f aca="false">SUM(U8:U20)</f>
        <v>10</v>
      </c>
      <c r="V21" s="64" t="n">
        <f aca="false">SUM(V8:V20)</f>
        <v>40</v>
      </c>
      <c r="W21" s="65"/>
      <c r="X21" s="66" t="n">
        <f aca="false">SUM(X8:X20)</f>
        <v>13</v>
      </c>
    </row>
    <row r="22" s="211" customFormat="true" ht="18" hidden="false" customHeight="true" outlineLevel="0" collapsed="false">
      <c r="B22" s="206"/>
      <c r="C22" s="206"/>
      <c r="D22" s="207"/>
      <c r="E22" s="207"/>
      <c r="F22" s="207"/>
      <c r="G22" s="207"/>
      <c r="H22" s="68"/>
      <c r="I22" s="66"/>
      <c r="J22" s="362" t="n">
        <f aca="false">SUM(J21:M21)</f>
        <v>45</v>
      </c>
      <c r="K22" s="362"/>
      <c r="L22" s="362"/>
      <c r="M22" s="362"/>
      <c r="N22" s="66"/>
      <c r="O22" s="362" t="n">
        <f aca="false">SUM(O21:R21)</f>
        <v>100</v>
      </c>
      <c r="P22" s="362"/>
      <c r="Q22" s="362"/>
      <c r="R22" s="362"/>
      <c r="S22" s="66"/>
      <c r="T22" s="362" t="n">
        <f aca="false">SUM(T21:W21)</f>
        <v>80</v>
      </c>
      <c r="U22" s="362"/>
      <c r="V22" s="362"/>
      <c r="W22" s="362"/>
      <c r="X22" s="66"/>
    </row>
    <row r="23" s="211" customFormat="true" ht="18" hidden="false" customHeight="true" outlineLevel="0" collapsed="false">
      <c r="B23" s="206" t="s">
        <v>127</v>
      </c>
      <c r="C23" s="206"/>
      <c r="D23" s="363" t="n">
        <f aca="false">SUM(J23:W23)</f>
        <v>5</v>
      </c>
      <c r="E23" s="364"/>
      <c r="F23" s="364"/>
      <c r="G23" s="364"/>
      <c r="H23" s="364"/>
      <c r="I23" s="364"/>
      <c r="J23" s="363" t="n">
        <v>1</v>
      </c>
      <c r="K23" s="364"/>
      <c r="L23" s="364"/>
      <c r="M23" s="364"/>
      <c r="N23" s="364"/>
      <c r="O23" s="363" t="n">
        <v>2</v>
      </c>
      <c r="P23" s="364"/>
      <c r="Q23" s="364"/>
      <c r="R23" s="364"/>
      <c r="S23" s="364"/>
      <c r="T23" s="363" t="n">
        <v>2</v>
      </c>
      <c r="U23" s="324"/>
      <c r="V23" s="324"/>
      <c r="W23" s="324"/>
      <c r="X23" s="324"/>
    </row>
    <row r="24" s="211" customFormat="true" ht="14.25" hidden="false" customHeight="false" outlineLevel="0" collapsed="false"/>
    <row r="25" s="211" customFormat="true" ht="14.25" hidden="false" customHeight="false" outlineLevel="0" collapsed="false">
      <c r="B25" s="213" t="s">
        <v>128</v>
      </c>
    </row>
  </sheetData>
  <mergeCells count="18">
    <mergeCell ref="U3:X3"/>
    <mergeCell ref="B6:B7"/>
    <mergeCell ref="C6:C7"/>
    <mergeCell ref="D6:I6"/>
    <mergeCell ref="J6:N6"/>
    <mergeCell ref="O6:S6"/>
    <mergeCell ref="T6:X6"/>
    <mergeCell ref="B21:C22"/>
    <mergeCell ref="H21:H22"/>
    <mergeCell ref="I21:I22"/>
    <mergeCell ref="N21:N22"/>
    <mergeCell ref="S21:S22"/>
    <mergeCell ref="X21:X22"/>
    <mergeCell ref="D22:G22"/>
    <mergeCell ref="J22:M22"/>
    <mergeCell ref="O22:R22"/>
    <mergeCell ref="T22:W22"/>
    <mergeCell ref="B23:C23"/>
  </mergeCells>
  <dataValidations count="3"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false" sqref="O22:R22 IQ22:IT22 SM22:SP22 ACI22:ACL22 AME22:AMH22" type="whole">
      <formula1>0</formula1>
      <formula2>15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false" sqref="J20:X20 HR20:JT20 RN20:TP20 ABJ20:ADL20 ALF20:AMJ20 J21:M22 O21:R21 T21:W22 HR21:IO21 IQ21:IT21 IV21:IY22 JA21:JT21 RN21:SK21 SM21:SP21 SR21:SU22 SW21:TP21 ABJ21:ACG21 ACI21:ACL21 ACN21:ACQ22 ACS21:ADL21 ALF21:AMC21 AME21:AMH21 AMJ21:AMJ22 HR22:HU22 HW22:HZ22 IB22:IE22 IG22:IJ22 IL22:IO22 JA22:JD22 JF22:JI22 JK22:JN22 JP22:JS22 RN22:RQ22 RS22:RV22 RX22:SA22 SC22:SF22 SH22:SK22 SW22:SZ22 TB22:TE22 TG22:TJ22 TL22:TO22 ABJ22:ABM22 ABO22:ABR22 ABT22:ABW22 ABY22:ACB22 ACD22:ACG22 ACS22:ACV22 ACX22:ADA22 ADC22:ADF22 ADH22:ADK22 ALF22:ALI22 ALK22:ALN22 ALP22:ALS22 ALU22:ALX22 ALZ22:AMC22" type="whole">
      <formula1>0</formula1>
      <formula2>9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false" sqref="J8:X19 HR8:JT19 RN8:TP19 ABJ8:ADL19 ALF8:AMJ19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T23"/>
  <sheetViews>
    <sheetView showFormulas="false" showGridLines="true" showRowColHeaders="true" showZeros="false" rightToLeft="false" tabSelected="true" showOutlineSymbols="true" defaultGridColor="true" view="normal" topLeftCell="B1" colorId="64" zoomScale="90" zoomScaleNormal="90" zoomScalePageLayoutView="100" workbookViewId="0">
      <selection pane="topLeft" activeCell="D1" activeCellId="0" sqref="D1"/>
    </sheetView>
  </sheetViews>
  <sheetFormatPr defaultRowHeight="12.75" zeroHeight="false" outlineLevelRow="0" outlineLevelCol="0"/>
  <cols>
    <col collapsed="false" customWidth="true" hidden="true" outlineLevel="0" max="1" min="1" style="52" width="9.14"/>
    <col collapsed="false" customWidth="true" hidden="true" outlineLevel="0" max="2" min="2" style="52" width="6"/>
    <col collapsed="false" customWidth="true" hidden="false" outlineLevel="0" max="3" min="3" style="52" width="5.25"/>
    <col collapsed="false" customWidth="true" hidden="false" outlineLevel="0" max="4" min="4" style="52" width="30.5"/>
    <col collapsed="false" customWidth="true" hidden="false" outlineLevel="0" max="25" min="5" style="52" width="4.13"/>
    <col collapsed="false" customWidth="true" hidden="true" outlineLevel="0" max="45" min="26" style="52" width="9.14"/>
    <col collapsed="false" customWidth="true" hidden="false" outlineLevel="0" max="236" min="46" style="52" width="9"/>
    <col collapsed="false" customWidth="true" hidden="true" outlineLevel="0" max="237" min="237" style="52" width="9.14"/>
    <col collapsed="false" customWidth="true" hidden="false" outlineLevel="0" max="238" min="238" style="52" width="4.13"/>
    <col collapsed="false" customWidth="true" hidden="false" outlineLevel="0" max="239" min="239" style="52" width="3.25"/>
    <col collapsed="false" customWidth="true" hidden="false" outlineLevel="0" max="240" min="240" style="52" width="46.26"/>
    <col collapsed="false" customWidth="true" hidden="false" outlineLevel="0" max="246" min="241" style="52" width="4.13"/>
    <col collapsed="false" customWidth="true" hidden="true" outlineLevel="0" max="266" min="247" style="52" width="9.14"/>
    <col collapsed="false" customWidth="true" hidden="false" outlineLevel="0" max="270" min="267" style="52" width="2.38"/>
    <col collapsed="false" customWidth="true" hidden="false" outlineLevel="0" max="271" min="271" style="52" width="4.13"/>
    <col collapsed="false" customWidth="true" hidden="false" outlineLevel="0" max="275" min="272" style="52" width="2.38"/>
    <col collapsed="false" customWidth="true" hidden="false" outlineLevel="0" max="276" min="276" style="52" width="4.13"/>
    <col collapsed="false" customWidth="true" hidden="false" outlineLevel="0" max="280" min="277" style="52" width="2.38"/>
    <col collapsed="false" customWidth="true" hidden="false" outlineLevel="0" max="281" min="281" style="52" width="4.13"/>
    <col collapsed="false" customWidth="true" hidden="true" outlineLevel="0" max="301" min="282" style="52" width="9.14"/>
    <col collapsed="false" customWidth="true" hidden="false" outlineLevel="0" max="492" min="302" style="52" width="9"/>
    <col collapsed="false" customWidth="true" hidden="true" outlineLevel="0" max="493" min="493" style="52" width="9.14"/>
    <col collapsed="false" customWidth="true" hidden="false" outlineLevel="0" max="494" min="494" style="52" width="4.13"/>
    <col collapsed="false" customWidth="true" hidden="false" outlineLevel="0" max="495" min="495" style="52" width="3.25"/>
    <col collapsed="false" customWidth="true" hidden="false" outlineLevel="0" max="496" min="496" style="52" width="46.26"/>
    <col collapsed="false" customWidth="true" hidden="false" outlineLevel="0" max="502" min="497" style="52" width="4.13"/>
    <col collapsed="false" customWidth="true" hidden="true" outlineLevel="0" max="522" min="503" style="52" width="9.14"/>
    <col collapsed="false" customWidth="true" hidden="false" outlineLevel="0" max="526" min="523" style="52" width="2.38"/>
    <col collapsed="false" customWidth="true" hidden="false" outlineLevel="0" max="527" min="527" style="52" width="4.13"/>
    <col collapsed="false" customWidth="true" hidden="false" outlineLevel="0" max="531" min="528" style="52" width="2.38"/>
    <col collapsed="false" customWidth="true" hidden="false" outlineLevel="0" max="532" min="532" style="52" width="4.13"/>
    <col collapsed="false" customWidth="true" hidden="false" outlineLevel="0" max="536" min="533" style="52" width="2.38"/>
    <col collapsed="false" customWidth="true" hidden="false" outlineLevel="0" max="537" min="537" style="52" width="4.13"/>
    <col collapsed="false" customWidth="true" hidden="true" outlineLevel="0" max="557" min="538" style="52" width="9.14"/>
    <col collapsed="false" customWidth="true" hidden="false" outlineLevel="0" max="748" min="558" style="52" width="9"/>
    <col collapsed="false" customWidth="true" hidden="true" outlineLevel="0" max="749" min="749" style="52" width="9.14"/>
    <col collapsed="false" customWidth="true" hidden="false" outlineLevel="0" max="750" min="750" style="52" width="4.13"/>
    <col collapsed="false" customWidth="true" hidden="false" outlineLevel="0" max="751" min="751" style="52" width="3.25"/>
    <col collapsed="false" customWidth="true" hidden="false" outlineLevel="0" max="752" min="752" style="52" width="46.26"/>
    <col collapsed="false" customWidth="true" hidden="false" outlineLevel="0" max="758" min="753" style="52" width="4.13"/>
    <col collapsed="false" customWidth="true" hidden="true" outlineLevel="0" max="778" min="759" style="52" width="9.14"/>
    <col collapsed="false" customWidth="true" hidden="false" outlineLevel="0" max="782" min="779" style="52" width="2.38"/>
    <col collapsed="false" customWidth="true" hidden="false" outlineLevel="0" max="783" min="783" style="52" width="4.13"/>
    <col collapsed="false" customWidth="true" hidden="false" outlineLevel="0" max="787" min="784" style="52" width="2.38"/>
    <col collapsed="false" customWidth="true" hidden="false" outlineLevel="0" max="788" min="788" style="52" width="4.13"/>
    <col collapsed="false" customWidth="true" hidden="false" outlineLevel="0" max="792" min="789" style="52" width="2.38"/>
    <col collapsed="false" customWidth="true" hidden="false" outlineLevel="0" max="793" min="793" style="52" width="4.13"/>
    <col collapsed="false" customWidth="true" hidden="true" outlineLevel="0" max="813" min="794" style="52" width="9.14"/>
    <col collapsed="false" customWidth="true" hidden="false" outlineLevel="0" max="1004" min="814" style="52" width="9"/>
    <col collapsed="false" customWidth="true" hidden="true" outlineLevel="0" max="1005" min="1005" style="52" width="9.14"/>
    <col collapsed="false" customWidth="true" hidden="false" outlineLevel="0" max="1006" min="1006" style="52" width="4.13"/>
    <col collapsed="false" customWidth="true" hidden="false" outlineLevel="0" max="1007" min="1007" style="52" width="3.25"/>
    <col collapsed="false" customWidth="true" hidden="false" outlineLevel="0" max="1008" min="1008" style="52" width="46.26"/>
    <col collapsed="false" customWidth="true" hidden="false" outlineLevel="0" max="1014" min="1009" style="52" width="4.13"/>
    <col collapsed="false" customWidth="true" hidden="true" outlineLevel="0" max="1025" min="1015" style="52" width="9.14"/>
  </cols>
  <sheetData>
    <row r="1" customFormat="false" ht="16.5" hidden="false" customHeight="true" outlineLevel="0" collapsed="false">
      <c r="D1" s="53"/>
      <c r="AN1" s="54"/>
      <c r="AO1" s="55"/>
      <c r="AP1" s="55"/>
      <c r="AQ1" s="55"/>
      <c r="AR1" s="55"/>
      <c r="AS1" s="55"/>
    </row>
    <row r="2" customFormat="false" ht="16.5" hidden="false" customHeight="true" outlineLevel="0" collapsed="false">
      <c r="D2" s="53"/>
      <c r="E2" s="56" t="s">
        <v>100</v>
      </c>
      <c r="F2" s="57" t="s">
        <v>101</v>
      </c>
      <c r="T2" s="54"/>
      <c r="U2" s="54"/>
      <c r="V2" s="58"/>
      <c r="W2" s="58"/>
      <c r="X2" s="58"/>
      <c r="Y2" s="58"/>
      <c r="Z2" s="58"/>
      <c r="AN2" s="54"/>
      <c r="AO2" s="55"/>
      <c r="AP2" s="55"/>
      <c r="AQ2" s="55"/>
      <c r="AR2" s="55"/>
      <c r="AS2" s="55"/>
    </row>
    <row r="3" customFormat="false" ht="16.5" hidden="false" customHeight="true" outlineLevel="0" collapsed="false">
      <c r="C3" s="59"/>
      <c r="D3" s="53"/>
      <c r="E3" s="56" t="s">
        <v>102</v>
      </c>
      <c r="F3" s="57" t="s">
        <v>187</v>
      </c>
      <c r="G3" s="59"/>
      <c r="H3" s="59"/>
      <c r="I3" s="59"/>
      <c r="J3" s="59"/>
      <c r="T3" s="54"/>
      <c r="U3" s="54"/>
      <c r="V3" s="58"/>
      <c r="W3" s="58"/>
      <c r="X3" s="58"/>
      <c r="Y3" s="58"/>
      <c r="Z3" s="58"/>
      <c r="AN3" s="60"/>
      <c r="AO3" s="61"/>
      <c r="AP3" s="62"/>
      <c r="AQ3" s="62"/>
      <c r="AR3" s="62"/>
      <c r="AS3" s="62"/>
    </row>
    <row r="4" customFormat="false" ht="13.5" hidden="false" customHeight="true" outlineLevel="0" collapsed="false">
      <c r="A4" s="52" t="n">
        <v>2</v>
      </c>
      <c r="B4" s="365"/>
      <c r="C4" s="365"/>
      <c r="D4" s="365"/>
      <c r="Z4" s="63" t="e">
        <f aca="false">SUM(#REF!)</f>
        <v>#REF!</v>
      </c>
      <c r="AA4" s="64" t="e">
        <f aca="false">SUM(#REF!)-SUMIF(#REF!,"WF",#REF!)</f>
        <v>#REF!</v>
      </c>
      <c r="AB4" s="64" t="e">
        <f aca="false">SUM(#REF!)</f>
        <v>#REF!</v>
      </c>
      <c r="AC4" s="65" t="e">
        <f aca="false">SUM(#REF!)</f>
        <v>#REF!</v>
      </c>
      <c r="AD4" s="66" t="e">
        <f aca="false">SUM(#REF!)</f>
        <v>#REF!</v>
      </c>
      <c r="AE4" s="63" t="e">
        <f aca="false">SUM(#REF!)</f>
        <v>#REF!</v>
      </c>
      <c r="AF4" s="64" t="e">
        <f aca="false">SUM(#REF!)-SUMIF(#REF!,"WF",#REF!)</f>
        <v>#REF!</v>
      </c>
      <c r="AG4" s="64" t="e">
        <f aca="false">SUM(#REF!)</f>
        <v>#REF!</v>
      </c>
      <c r="AH4" s="65" t="e">
        <f aca="false">SUM(#REF!)</f>
        <v>#REF!</v>
      </c>
      <c r="AI4" s="66" t="e">
        <f aca="false">SUM(#REF!)</f>
        <v>#REF!</v>
      </c>
      <c r="AJ4" s="63" t="e">
        <f aca="false">SUM(#REF!)</f>
        <v>#REF!</v>
      </c>
      <c r="AK4" s="64" t="e">
        <f aca="false">SUM(#REF!)-SUMIF(#REF!,"WF",#REF!)</f>
        <v>#REF!</v>
      </c>
      <c r="AL4" s="64" t="e">
        <f aca="false">SUM(#REF!)</f>
        <v>#REF!</v>
      </c>
      <c r="AM4" s="65" t="e">
        <f aca="false">SUM(#REF!)</f>
        <v>#REF!</v>
      </c>
      <c r="AN4" s="66" t="e">
        <f aca="false">SUM(#REF!)</f>
        <v>#REF!</v>
      </c>
      <c r="AO4" s="63" t="e">
        <f aca="false">SUM(#REF!)</f>
        <v>#REF!</v>
      </c>
      <c r="AP4" s="64" t="e">
        <f aca="false">SUM(#REF!)-SUMIF(#REF!,"WF",#REF!)</f>
        <v>#REF!</v>
      </c>
      <c r="AQ4" s="64" t="e">
        <f aca="false">SUM(#REF!)</f>
        <v>#REF!</v>
      </c>
      <c r="AR4" s="65" t="e">
        <f aca="false">SUM(#REF!)</f>
        <v>#REF!</v>
      </c>
      <c r="AS4" s="66" t="e">
        <f aca="false">SUM(#REF!)</f>
        <v>#REF!</v>
      </c>
    </row>
    <row r="5" customFormat="false" ht="13.5" hidden="false" customHeight="true" outlineLevel="0" collapsed="false">
      <c r="B5" s="365"/>
      <c r="C5" s="366" t="s">
        <v>104</v>
      </c>
      <c r="D5" s="367"/>
      <c r="E5" s="60"/>
      <c r="T5" s="60"/>
      <c r="U5" s="54"/>
      <c r="V5" s="67"/>
      <c r="Z5" s="68" t="e">
        <f aca="false">SUM(Z4:AC4)</f>
        <v>#REF!</v>
      </c>
      <c r="AA5" s="68"/>
      <c r="AB5" s="68"/>
      <c r="AC5" s="68"/>
      <c r="AD5" s="66"/>
      <c r="AE5" s="68" t="e">
        <f aca="false">SUM(AE4:AH4)</f>
        <v>#REF!</v>
      </c>
      <c r="AF5" s="68"/>
      <c r="AG5" s="68"/>
      <c r="AH5" s="68"/>
      <c r="AI5" s="66"/>
      <c r="AJ5" s="68" t="e">
        <f aca="false">SUM(AJ4:AM4)</f>
        <v>#REF!</v>
      </c>
      <c r="AK5" s="68"/>
      <c r="AL5" s="68"/>
      <c r="AM5" s="68"/>
      <c r="AN5" s="66"/>
      <c r="AO5" s="68" t="e">
        <f aca="false">SUM(AO4:AR4)</f>
        <v>#REF!</v>
      </c>
      <c r="AP5" s="68"/>
      <c r="AQ5" s="68"/>
      <c r="AR5" s="68"/>
      <c r="AS5" s="66"/>
    </row>
    <row r="6" customFormat="false" ht="18" hidden="false" customHeight="true" outlineLevel="0" collapsed="false">
      <c r="B6" s="365"/>
      <c r="C6" s="368" t="s">
        <v>105</v>
      </c>
      <c r="D6" s="172" t="s">
        <v>106</v>
      </c>
      <c r="E6" s="369" t="s">
        <v>107</v>
      </c>
      <c r="F6" s="369"/>
      <c r="G6" s="369"/>
      <c r="H6" s="369"/>
      <c r="I6" s="369"/>
      <c r="J6" s="369"/>
      <c r="K6" s="174" t="s">
        <v>108</v>
      </c>
      <c r="L6" s="174"/>
      <c r="M6" s="174"/>
      <c r="N6" s="174"/>
      <c r="O6" s="174"/>
      <c r="P6" s="174" t="s">
        <v>109</v>
      </c>
      <c r="Q6" s="174"/>
      <c r="R6" s="174"/>
      <c r="S6" s="174"/>
      <c r="T6" s="174"/>
      <c r="U6" s="174" t="s">
        <v>110</v>
      </c>
      <c r="V6" s="174"/>
      <c r="W6" s="174"/>
      <c r="X6" s="174"/>
      <c r="Y6" s="174"/>
      <c r="Z6" s="76" t="e">
        <f aca="false">NA()</f>
        <v>#N/A</v>
      </c>
      <c r="AA6" s="62"/>
      <c r="AB6" s="62"/>
      <c r="AC6" s="62"/>
      <c r="AD6" s="62"/>
      <c r="AE6" s="76" t="e">
        <f aca="false">NA()</f>
        <v>#N/A</v>
      </c>
      <c r="AF6" s="62"/>
      <c r="AG6" s="62"/>
      <c r="AH6" s="62"/>
      <c r="AI6" s="62"/>
      <c r="AJ6" s="76" t="e">
        <f aca="false">NA()</f>
        <v>#N/A</v>
      </c>
      <c r="AK6" s="62"/>
      <c r="AL6" s="62"/>
      <c r="AM6" s="62"/>
      <c r="AN6" s="62"/>
      <c r="AO6" s="76" t="e">
        <f aca="false">NA()</f>
        <v>#N/A</v>
      </c>
      <c r="AP6" s="62"/>
      <c r="AQ6" s="62"/>
      <c r="AR6" s="62"/>
      <c r="AS6" s="62"/>
    </row>
    <row r="7" customFormat="false" ht="20.25" hidden="false" customHeight="true" outlineLevel="0" collapsed="false">
      <c r="B7" s="365"/>
      <c r="C7" s="368"/>
      <c r="D7" s="172"/>
      <c r="E7" s="370" t="s">
        <v>111</v>
      </c>
      <c r="F7" s="176" t="s">
        <v>112</v>
      </c>
      <c r="G7" s="176" t="s">
        <v>113</v>
      </c>
      <c r="H7" s="177" t="s">
        <v>114</v>
      </c>
      <c r="I7" s="178" t="s">
        <v>115</v>
      </c>
      <c r="J7" s="179" t="s">
        <v>116</v>
      </c>
      <c r="K7" s="371" t="s">
        <v>111</v>
      </c>
      <c r="L7" s="181" t="s">
        <v>112</v>
      </c>
      <c r="M7" s="181" t="s">
        <v>113</v>
      </c>
      <c r="N7" s="182" t="s">
        <v>114</v>
      </c>
      <c r="O7" s="179" t="s">
        <v>116</v>
      </c>
      <c r="P7" s="180" t="s">
        <v>111</v>
      </c>
      <c r="Q7" s="181" t="s">
        <v>112</v>
      </c>
      <c r="R7" s="181" t="s">
        <v>113</v>
      </c>
      <c r="S7" s="182" t="s">
        <v>114</v>
      </c>
      <c r="T7" s="179" t="s">
        <v>116</v>
      </c>
      <c r="U7" s="180" t="s">
        <v>111</v>
      </c>
      <c r="V7" s="181" t="s">
        <v>112</v>
      </c>
      <c r="W7" s="181" t="s">
        <v>113</v>
      </c>
      <c r="X7" s="182" t="s">
        <v>114</v>
      </c>
      <c r="Y7" s="179" t="s">
        <v>116</v>
      </c>
    </row>
    <row r="8" customFormat="false" ht="19.5" hidden="false" customHeight="true" outlineLevel="0" collapsed="false">
      <c r="B8" s="365"/>
      <c r="C8" s="372" t="n">
        <v>1</v>
      </c>
      <c r="D8" s="373" t="s">
        <v>12</v>
      </c>
      <c r="E8" s="374" t="n">
        <f aca="false">K8+P8+U8</f>
        <v>30</v>
      </c>
      <c r="F8" s="375"/>
      <c r="G8" s="375" t="n">
        <v>15</v>
      </c>
      <c r="H8" s="375" t="n">
        <f aca="false">N8+S8+X8</f>
        <v>0</v>
      </c>
      <c r="I8" s="376" t="n">
        <f aca="false">SUM(E8:H8)</f>
        <v>45</v>
      </c>
      <c r="J8" s="377" t="n">
        <f aca="false">O8+T8+Y8</f>
        <v>6</v>
      </c>
      <c r="K8" s="105" t="n">
        <v>30</v>
      </c>
      <c r="L8" s="375"/>
      <c r="M8" s="375" t="n">
        <v>15</v>
      </c>
      <c r="N8" s="378"/>
      <c r="O8" s="377" t="n">
        <v>6</v>
      </c>
      <c r="P8" s="374"/>
      <c r="Q8" s="375"/>
      <c r="R8" s="375"/>
      <c r="S8" s="378"/>
      <c r="T8" s="377"/>
      <c r="U8" s="374"/>
      <c r="V8" s="375"/>
      <c r="W8" s="375"/>
      <c r="X8" s="378"/>
      <c r="Y8" s="377"/>
    </row>
    <row r="9" customFormat="false" ht="19.5" hidden="false" customHeight="true" outlineLevel="0" collapsed="false">
      <c r="B9" s="365"/>
      <c r="C9" s="379" t="n">
        <v>2</v>
      </c>
      <c r="D9" s="380" t="s">
        <v>18</v>
      </c>
      <c r="E9" s="190" t="n">
        <f aca="false">K9+P9+U9</f>
        <v>10</v>
      </c>
      <c r="F9" s="193"/>
      <c r="G9" s="193" t="n">
        <v>20</v>
      </c>
      <c r="H9" s="381" t="n">
        <f aca="false">N9+S9+X9</f>
        <v>0</v>
      </c>
      <c r="I9" s="191" t="n">
        <f aca="false">SUM(E9:H9)</f>
        <v>30</v>
      </c>
      <c r="J9" s="192" t="n">
        <f aca="false">O9+T9+Y9</f>
        <v>3</v>
      </c>
      <c r="K9" s="193"/>
      <c r="L9" s="196"/>
      <c r="M9" s="193"/>
      <c r="N9" s="194"/>
      <c r="O9" s="192"/>
      <c r="P9" s="190" t="n">
        <v>10</v>
      </c>
      <c r="Q9" s="193"/>
      <c r="R9" s="193" t="n">
        <v>20</v>
      </c>
      <c r="S9" s="194"/>
      <c r="T9" s="192" t="n">
        <v>3</v>
      </c>
      <c r="U9" s="190"/>
      <c r="V9" s="193"/>
      <c r="W9" s="193"/>
      <c r="X9" s="194"/>
      <c r="Y9" s="192"/>
    </row>
    <row r="10" customFormat="false" ht="19.5" hidden="false" customHeight="true" outlineLevel="0" collapsed="false">
      <c r="B10" s="365"/>
      <c r="C10" s="372" t="n">
        <v>3</v>
      </c>
      <c r="D10" s="382" t="s">
        <v>55</v>
      </c>
      <c r="E10" s="132" t="n">
        <f aca="false">K10+P10+U10</f>
        <v>10</v>
      </c>
      <c r="F10" s="133" t="n">
        <f aca="false">L10+Q10+V10</f>
        <v>0</v>
      </c>
      <c r="G10" s="133" t="n">
        <f aca="false">M10+R10+W10</f>
        <v>0</v>
      </c>
      <c r="H10" s="134" t="n">
        <f aca="false">N10+S10+X10</f>
        <v>10</v>
      </c>
      <c r="I10" s="130" t="n">
        <f aca="false">SUM(E10:H10)</f>
        <v>20</v>
      </c>
      <c r="J10" s="199" t="n">
        <f aca="false">O10+T10+Y10</f>
        <v>2</v>
      </c>
      <c r="K10" s="190"/>
      <c r="L10" s="201"/>
      <c r="M10" s="133"/>
      <c r="N10" s="200"/>
      <c r="O10" s="199"/>
      <c r="P10" s="105" t="n">
        <v>10</v>
      </c>
      <c r="Q10" s="133"/>
      <c r="R10" s="133"/>
      <c r="S10" s="200" t="n">
        <v>10</v>
      </c>
      <c r="T10" s="199" t="n">
        <v>2</v>
      </c>
      <c r="U10" s="132"/>
      <c r="V10" s="133"/>
      <c r="W10" s="133"/>
      <c r="X10" s="200"/>
      <c r="Y10" s="199"/>
    </row>
    <row r="11" customFormat="false" ht="19.5" hidden="false" customHeight="true" outlineLevel="0" collapsed="false">
      <c r="B11" s="365"/>
      <c r="C11" s="372" t="n">
        <v>4</v>
      </c>
      <c r="D11" s="382" t="s">
        <v>56</v>
      </c>
      <c r="E11" s="132" t="n">
        <f aca="false">K11+P11+U11</f>
        <v>5</v>
      </c>
      <c r="F11" s="133" t="n">
        <f aca="false">L11+Q11+V11</f>
        <v>0</v>
      </c>
      <c r="G11" s="133" t="n">
        <f aca="false">M11+R11+W11</f>
        <v>0</v>
      </c>
      <c r="H11" s="134" t="n">
        <f aca="false">N11+S11+X11</f>
        <v>10</v>
      </c>
      <c r="I11" s="130" t="n">
        <f aca="false">SUM(E11:H11)</f>
        <v>15</v>
      </c>
      <c r="J11" s="199" t="n">
        <f aca="false">O11+T11+Y11</f>
        <v>2</v>
      </c>
      <c r="K11" s="132"/>
      <c r="L11" s="133"/>
      <c r="M11" s="133"/>
      <c r="N11" s="200"/>
      <c r="O11" s="199"/>
      <c r="P11" s="133" t="n">
        <v>5</v>
      </c>
      <c r="Q11" s="133"/>
      <c r="R11" s="133"/>
      <c r="S11" s="200" t="n">
        <v>10</v>
      </c>
      <c r="T11" s="199" t="n">
        <v>2</v>
      </c>
      <c r="U11" s="132"/>
      <c r="V11" s="133"/>
      <c r="W11" s="133"/>
      <c r="X11" s="200"/>
      <c r="Y11" s="199"/>
    </row>
    <row r="12" customFormat="false" ht="19.5" hidden="false" customHeight="true" outlineLevel="0" collapsed="false">
      <c r="B12" s="365"/>
      <c r="C12" s="372" t="n">
        <v>5</v>
      </c>
      <c r="D12" s="382" t="s">
        <v>58</v>
      </c>
      <c r="E12" s="132" t="n">
        <f aca="false">K12+P12+U12</f>
        <v>5</v>
      </c>
      <c r="F12" s="133" t="n">
        <f aca="false">L12+Q12+V12</f>
        <v>0</v>
      </c>
      <c r="G12" s="133" t="n">
        <f aca="false">M12+R12+W12</f>
        <v>0</v>
      </c>
      <c r="H12" s="134" t="n">
        <f aca="false">N12+S12+X12</f>
        <v>0</v>
      </c>
      <c r="I12" s="130" t="n">
        <f aca="false">SUM(E12:H12)</f>
        <v>5</v>
      </c>
      <c r="J12" s="199" t="n">
        <f aca="false">O12+T12+Y12</f>
        <v>2</v>
      </c>
      <c r="K12" s="132"/>
      <c r="L12" s="133"/>
      <c r="M12" s="133"/>
      <c r="N12" s="200"/>
      <c r="O12" s="199"/>
      <c r="P12" s="133" t="n">
        <v>5</v>
      </c>
      <c r="Q12" s="133"/>
      <c r="R12" s="133"/>
      <c r="S12" s="200"/>
      <c r="T12" s="199" t="n">
        <v>2</v>
      </c>
      <c r="U12" s="132"/>
      <c r="V12" s="133"/>
      <c r="W12" s="133"/>
      <c r="X12" s="200"/>
      <c r="Y12" s="199"/>
    </row>
    <row r="13" customFormat="false" ht="19.5" hidden="false" customHeight="true" outlineLevel="0" collapsed="false">
      <c r="B13" s="365"/>
      <c r="C13" s="383" t="n">
        <v>6</v>
      </c>
      <c r="D13" s="384" t="s">
        <v>37</v>
      </c>
      <c r="E13" s="119" t="n">
        <f aca="false">K13+P13+U13</f>
        <v>10</v>
      </c>
      <c r="F13" s="120" t="n">
        <f aca="false">L13+Q13+V13</f>
        <v>0</v>
      </c>
      <c r="G13" s="120" t="n">
        <f aca="false">M13+R13+W13</f>
        <v>0</v>
      </c>
      <c r="H13" s="121" t="n">
        <f aca="false">N13+S13+X13</f>
        <v>20</v>
      </c>
      <c r="I13" s="117" t="n">
        <f aca="false">SUM(E13:H13)</f>
        <v>30</v>
      </c>
      <c r="J13" s="385" t="n">
        <v>3</v>
      </c>
      <c r="K13" s="119"/>
      <c r="L13" s="120"/>
      <c r="M13" s="120"/>
      <c r="N13" s="386"/>
      <c r="O13" s="385"/>
      <c r="P13" s="105" t="n">
        <v>10</v>
      </c>
      <c r="Q13" s="120"/>
      <c r="R13" s="120"/>
      <c r="S13" s="386" t="n">
        <v>20</v>
      </c>
      <c r="T13" s="385" t="n">
        <v>3</v>
      </c>
      <c r="U13" s="120"/>
      <c r="V13" s="120"/>
      <c r="W13" s="120"/>
      <c r="X13" s="386"/>
      <c r="Y13" s="385"/>
    </row>
    <row r="14" customFormat="false" ht="19.5" hidden="false" customHeight="true" outlineLevel="0" collapsed="false">
      <c r="B14" s="365"/>
      <c r="C14" s="372" t="n">
        <v>7</v>
      </c>
      <c r="D14" s="387" t="s">
        <v>41</v>
      </c>
      <c r="E14" s="388" t="n">
        <f aca="false">K14+P14+U14</f>
        <v>10</v>
      </c>
      <c r="F14" s="389" t="n">
        <f aca="false">L14+Q14+V14</f>
        <v>10</v>
      </c>
      <c r="G14" s="389" t="n">
        <f aca="false">M14+R14+W14</f>
        <v>0</v>
      </c>
      <c r="H14" s="390" t="n">
        <f aca="false">N14+S14+X14</f>
        <v>0</v>
      </c>
      <c r="I14" s="391" t="n">
        <f aca="false">SUM(E14:H14)</f>
        <v>20</v>
      </c>
      <c r="J14" s="392" t="n">
        <f aca="false">O14+T14+Y14</f>
        <v>3</v>
      </c>
      <c r="K14" s="388"/>
      <c r="L14" s="389"/>
      <c r="M14" s="389"/>
      <c r="N14" s="393"/>
      <c r="O14" s="392"/>
      <c r="P14" s="190"/>
      <c r="Q14" s="389"/>
      <c r="R14" s="389"/>
      <c r="S14" s="393"/>
      <c r="T14" s="392"/>
      <c r="U14" s="105" t="n">
        <v>10</v>
      </c>
      <c r="V14" s="389" t="n">
        <v>10</v>
      </c>
      <c r="W14" s="389"/>
      <c r="X14" s="393"/>
      <c r="Y14" s="392" t="n">
        <v>3</v>
      </c>
    </row>
    <row r="15" customFormat="false" ht="19.5" hidden="false" customHeight="true" outlineLevel="0" collapsed="false">
      <c r="B15" s="365"/>
      <c r="C15" s="372" t="n">
        <v>8</v>
      </c>
      <c r="D15" s="394" t="s">
        <v>61</v>
      </c>
      <c r="E15" s="132" t="n">
        <f aca="false">K15+P15+U15</f>
        <v>10</v>
      </c>
      <c r="F15" s="133" t="n">
        <v>10</v>
      </c>
      <c r="G15" s="133" t="n">
        <f aca="false">M15+R15+W15</f>
        <v>0</v>
      </c>
      <c r="H15" s="134"/>
      <c r="I15" s="130" t="n">
        <f aca="false">SUM(E15:H15)</f>
        <v>20</v>
      </c>
      <c r="J15" s="199" t="n">
        <f aca="false">O15+T15+Y15</f>
        <v>4</v>
      </c>
      <c r="K15" s="132"/>
      <c r="L15" s="133"/>
      <c r="M15" s="133"/>
      <c r="N15" s="200"/>
      <c r="O15" s="199"/>
      <c r="P15" s="132"/>
      <c r="Q15" s="133"/>
      <c r="R15" s="133"/>
      <c r="S15" s="200"/>
      <c r="T15" s="199"/>
      <c r="U15" s="105" t="n">
        <v>10</v>
      </c>
      <c r="V15" s="133" t="n">
        <v>10</v>
      </c>
      <c r="W15" s="133"/>
      <c r="X15" s="200"/>
      <c r="Y15" s="199" t="n">
        <v>4</v>
      </c>
    </row>
    <row r="16" customFormat="false" ht="19.5" hidden="false" customHeight="true" outlineLevel="0" collapsed="false">
      <c r="B16" s="365"/>
      <c r="C16" s="372" t="n">
        <v>9</v>
      </c>
      <c r="D16" s="394" t="s">
        <v>188</v>
      </c>
      <c r="E16" s="132" t="n">
        <f aca="false">K16+P16+U16</f>
        <v>0</v>
      </c>
      <c r="F16" s="133" t="n">
        <f aca="false">L16+Q16+V16</f>
        <v>0</v>
      </c>
      <c r="G16" s="133" t="n">
        <v>10</v>
      </c>
      <c r="H16" s="134"/>
      <c r="I16" s="130" t="n">
        <f aca="false">SUM(E16:H16)</f>
        <v>10</v>
      </c>
      <c r="J16" s="199" t="n">
        <f aca="false">O16+T16+Y16</f>
        <v>2</v>
      </c>
      <c r="K16" s="132"/>
      <c r="L16" s="133"/>
      <c r="M16" s="133"/>
      <c r="N16" s="200"/>
      <c r="O16" s="199"/>
      <c r="P16" s="132"/>
      <c r="Q16" s="133"/>
      <c r="R16" s="133"/>
      <c r="S16" s="200"/>
      <c r="T16" s="199"/>
      <c r="U16" s="204"/>
      <c r="V16" s="133"/>
      <c r="W16" s="133" t="n">
        <v>10</v>
      </c>
      <c r="X16" s="200"/>
      <c r="Y16" s="199" t="n">
        <v>2</v>
      </c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</row>
    <row r="17" customFormat="false" ht="19.5" hidden="false" customHeight="true" outlineLevel="0" collapsed="false">
      <c r="B17" s="365"/>
      <c r="C17" s="383" t="n">
        <v>10</v>
      </c>
      <c r="D17" s="395" t="s">
        <v>66</v>
      </c>
      <c r="E17" s="358" t="n">
        <f aca="false">K17+P17+U17</f>
        <v>10</v>
      </c>
      <c r="F17" s="359" t="n">
        <f aca="false">L17+Q17+V17</f>
        <v>0</v>
      </c>
      <c r="G17" s="359" t="n">
        <f aca="false">M17+R17+W17</f>
        <v>0</v>
      </c>
      <c r="H17" s="396" t="n">
        <f aca="false">N17+S17+X17</f>
        <v>20</v>
      </c>
      <c r="I17" s="130" t="n">
        <f aca="false">SUM(E17:H17)</f>
        <v>30</v>
      </c>
      <c r="J17" s="199" t="n">
        <f aca="false">O17+T17+Y17</f>
        <v>4</v>
      </c>
      <c r="K17" s="132"/>
      <c r="L17" s="133"/>
      <c r="M17" s="133"/>
      <c r="N17" s="200"/>
      <c r="O17" s="199"/>
      <c r="P17" s="132"/>
      <c r="Q17" s="133"/>
      <c r="R17" s="133"/>
      <c r="S17" s="200"/>
      <c r="T17" s="199"/>
      <c r="U17" s="132" t="n">
        <v>10</v>
      </c>
      <c r="V17" s="133"/>
      <c r="W17" s="133"/>
      <c r="X17" s="200" t="n">
        <v>20</v>
      </c>
      <c r="Y17" s="199" t="n">
        <v>4</v>
      </c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</row>
    <row r="18" customFormat="false" ht="18" hidden="false" customHeight="true" outlineLevel="0" collapsed="false">
      <c r="B18" s="365"/>
      <c r="C18" s="206" t="s">
        <v>126</v>
      </c>
      <c r="D18" s="206"/>
      <c r="E18" s="397" t="n">
        <f aca="false">SUM(E8:E17)</f>
        <v>100</v>
      </c>
      <c r="F18" s="397" t="n">
        <f aca="false">SUM(F8:F17)</f>
        <v>20</v>
      </c>
      <c r="G18" s="397" t="n">
        <f aca="false">SUM(G8:G17)</f>
        <v>45</v>
      </c>
      <c r="H18" s="397" t="n">
        <f aca="false">SUM(H8:H17)</f>
        <v>60</v>
      </c>
      <c r="I18" s="398" t="n">
        <f aca="false">SUM(I8:I17)</f>
        <v>225</v>
      </c>
      <c r="J18" s="66" t="n">
        <f aca="false">SUM(J8:J17)</f>
        <v>31</v>
      </c>
      <c r="K18" s="63" t="n">
        <f aca="false">SUM(K8:K17)</f>
        <v>30</v>
      </c>
      <c r="L18" s="63" t="n">
        <f aca="false">SUM(L8:L17)</f>
        <v>0</v>
      </c>
      <c r="M18" s="63" t="n">
        <f aca="false">SUM(M8:M17)</f>
        <v>15</v>
      </c>
      <c r="N18" s="63" t="n">
        <f aca="false">SUM(N8:N17)</f>
        <v>0</v>
      </c>
      <c r="O18" s="66" t="n">
        <f aca="false">SUM(O8:O17)</f>
        <v>6</v>
      </c>
      <c r="P18" s="63" t="n">
        <f aca="false">SUM(P8:P17)</f>
        <v>40</v>
      </c>
      <c r="Q18" s="63" t="n">
        <f aca="false">SUM(Q8:Q17)</f>
        <v>0</v>
      </c>
      <c r="R18" s="63" t="n">
        <f aca="false">SUM(R8:R17)</f>
        <v>20</v>
      </c>
      <c r="S18" s="63" t="n">
        <f aca="false">SUM(S8:S17)</f>
        <v>40</v>
      </c>
      <c r="T18" s="68" t="n">
        <f aca="false">SUM(T8:T17)</f>
        <v>12</v>
      </c>
      <c r="U18" s="63" t="n">
        <f aca="false">SUM(U8:U17)</f>
        <v>30</v>
      </c>
      <c r="V18" s="63" t="n">
        <f aca="false">SUM(V8:V17)</f>
        <v>20</v>
      </c>
      <c r="W18" s="63" t="n">
        <f aca="false">SUM(W8:W17)</f>
        <v>10</v>
      </c>
      <c r="X18" s="63" t="n">
        <f aca="false">SUM(X8:X17)</f>
        <v>20</v>
      </c>
      <c r="Y18" s="68" t="n">
        <f aca="false">SUM(Y8:Y17)</f>
        <v>13</v>
      </c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</row>
    <row r="19" customFormat="false" ht="18" hidden="false" customHeight="true" outlineLevel="0" collapsed="false">
      <c r="B19" s="365"/>
      <c r="C19" s="206"/>
      <c r="D19" s="206"/>
      <c r="E19" s="399"/>
      <c r="F19" s="399"/>
      <c r="G19" s="399"/>
      <c r="H19" s="399"/>
      <c r="I19" s="398"/>
      <c r="J19" s="66"/>
      <c r="K19" s="68" t="n">
        <f aca="false">SUM(K18:N18)</f>
        <v>45</v>
      </c>
      <c r="L19" s="68"/>
      <c r="M19" s="68"/>
      <c r="N19" s="68"/>
      <c r="O19" s="66"/>
      <c r="P19" s="68" t="n">
        <f aca="false">SUM(P18:S18)</f>
        <v>100</v>
      </c>
      <c r="Q19" s="68"/>
      <c r="R19" s="68"/>
      <c r="S19" s="68"/>
      <c r="T19" s="68"/>
      <c r="U19" s="68" t="n">
        <f aca="false">SUM(U18:X18)</f>
        <v>80</v>
      </c>
      <c r="V19" s="68"/>
      <c r="W19" s="68"/>
      <c r="X19" s="68"/>
      <c r="Y19" s="68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</row>
    <row r="20" customFormat="false" ht="18" hidden="false" customHeight="true" outlineLevel="0" collapsed="false">
      <c r="B20" s="365"/>
      <c r="C20" s="400" t="s">
        <v>127</v>
      </c>
      <c r="D20" s="400"/>
      <c r="E20" s="209" t="n">
        <f aca="false">SUM(K20:X20)</f>
        <v>5</v>
      </c>
      <c r="F20" s="166"/>
      <c r="G20" s="166"/>
      <c r="H20" s="166"/>
      <c r="I20" s="166"/>
      <c r="J20" s="166"/>
      <c r="K20" s="209" t="n">
        <v>1</v>
      </c>
      <c r="L20" s="166"/>
      <c r="M20" s="166"/>
      <c r="N20" s="166"/>
      <c r="O20" s="166"/>
      <c r="P20" s="210" t="n">
        <v>2</v>
      </c>
      <c r="Q20" s="168"/>
      <c r="R20" s="168"/>
      <c r="S20" s="168"/>
      <c r="T20" s="168"/>
      <c r="U20" s="210" t="n">
        <v>2</v>
      </c>
      <c r="V20" s="169"/>
      <c r="W20" s="169"/>
      <c r="X20" s="169"/>
      <c r="Y20" s="169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</row>
    <row r="21" customFormat="false" ht="12.75" hidden="false" customHeight="false" outlineLevel="0" collapsed="false"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</row>
    <row r="23" customFormat="false" ht="12.75" hidden="false" customHeight="false" outlineLevel="0" collapsed="false">
      <c r="C23" s="52" t="s">
        <v>128</v>
      </c>
      <c r="D23" s="401"/>
    </row>
  </sheetData>
  <mergeCells count="29">
    <mergeCell ref="AO1:AS1"/>
    <mergeCell ref="V2:Z2"/>
    <mergeCell ref="AO2:AS2"/>
    <mergeCell ref="V3:Z3"/>
    <mergeCell ref="AD4:AD5"/>
    <mergeCell ref="AI4:AI5"/>
    <mergeCell ref="AN4:AN5"/>
    <mergeCell ref="AS4:AS5"/>
    <mergeCell ref="Z5:AC5"/>
    <mergeCell ref="AE5:AH5"/>
    <mergeCell ref="AJ5:AM5"/>
    <mergeCell ref="AO5:AR5"/>
    <mergeCell ref="C6:C7"/>
    <mergeCell ref="D6:D7"/>
    <mergeCell ref="E6:J6"/>
    <mergeCell ref="K6:O6"/>
    <mergeCell ref="P6:T6"/>
    <mergeCell ref="U6:Y6"/>
    <mergeCell ref="C18:D19"/>
    <mergeCell ref="I18:I19"/>
    <mergeCell ref="J18:J19"/>
    <mergeCell ref="O18:O19"/>
    <mergeCell ref="T18:T19"/>
    <mergeCell ref="Y18:Y19"/>
    <mergeCell ref="E19:H19"/>
    <mergeCell ref="K19:N19"/>
    <mergeCell ref="P19:S19"/>
    <mergeCell ref="U19:X19"/>
    <mergeCell ref="C20:D20"/>
  </mergeCells>
  <dataValidations count="2"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false" sqref="K8:Y9 K10:K17 M10:Y10 L11:Y15 L16:T17 V16:Y16 U17:Y17" type="none">
      <formula1>0</formula1>
      <formula2>0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false" sqref="JL5:JO5 TH5:TK5 ADD5:ADG5 P19:S19" type="whole">
      <formula1>0</formula1>
      <formula2>15</formula2>
    </dataValidation>
  </dataValidations>
  <printOptions headings="false" gridLines="false" gridLinesSet="true" horizontalCentered="true" verticalCentered="true"/>
  <pageMargins left="0.590277777777778" right="0.590277777777778" top="0" bottom="0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false" rightToLeft="false" tabSelected="false" showOutlineSymbols="true" defaultGridColor="true" view="normal" topLeftCell="A1" colorId="64" zoomScale="90" zoomScaleNormal="90" zoomScalePageLayoutView="100" workbookViewId="0">
      <selection pane="topLeft" activeCell="O31" activeCellId="0" sqref="O31"/>
    </sheetView>
  </sheetViews>
  <sheetFormatPr defaultRowHeight="14.2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LibreOffice/6.0.7.3$Linux_x86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2014-11-23T07:29:12Z</dcterms:created>
  <dc:creator>Henryk Budzisz</dc:creator>
  <dc:description/>
  <dc:language>pl-PL</dc:language>
  <cp:lastModifiedBy/>
  <cp:lastPrinted>2018-01-09T07:53:55Z</cp:lastPrinted>
  <dcterms:modified xsi:type="dcterms:W3CDTF">2019-07-18T11:45:53Z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